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es TUZGOL\Desktop\DONATIM İHALELERİ\FRIT-KFW-PF-05\İHALE\"/>
    </mc:Choice>
  </mc:AlternateContent>
  <bookViews>
    <workbookView xWindow="0" yWindow="0" windowWidth="28770" windowHeight="10890" tabRatio="655" activeTab="2"/>
  </bookViews>
  <sheets>
    <sheet name="Fiyat Teklif Çizelgesi" sheetId="10" r:id="rId1"/>
    <sheet name="İhtiyaç Listesi" sheetId="9" r:id="rId2"/>
    <sheet name="Prefabrik Tes. Prog." sheetId="1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9" l="1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C9" i="11" l="1"/>
  <c r="D9" i="11"/>
  <c r="C10" i="11"/>
  <c r="D10" i="11"/>
  <c r="C11" i="11"/>
  <c r="D11" i="11"/>
  <c r="C12" i="11"/>
  <c r="D12" i="11"/>
  <c r="C13" i="11"/>
  <c r="D13" i="11"/>
  <c r="C14" i="11"/>
  <c r="D14" i="11"/>
  <c r="C15" i="11"/>
  <c r="D15" i="11"/>
  <c r="C16" i="11"/>
  <c r="D16" i="11"/>
  <c r="C17" i="11"/>
  <c r="D17" i="11"/>
  <c r="C18" i="11"/>
  <c r="D18" i="11"/>
  <c r="C19" i="11"/>
  <c r="D19" i="11"/>
  <c r="C20" i="11"/>
  <c r="D20" i="11"/>
  <c r="C21" i="11"/>
  <c r="D21" i="11"/>
  <c r="C22" i="11"/>
  <c r="D22" i="11"/>
  <c r="C23" i="11"/>
  <c r="D23" i="11"/>
  <c r="C24" i="11"/>
  <c r="D24" i="11"/>
  <c r="C25" i="11"/>
  <c r="D25" i="11"/>
  <c r="C26" i="11"/>
  <c r="D26" i="11"/>
  <c r="C27" i="11"/>
  <c r="D27" i="11"/>
  <c r="C28" i="11"/>
  <c r="D28" i="11"/>
  <c r="C29" i="11"/>
  <c r="D29" i="11"/>
  <c r="C30" i="11"/>
  <c r="D30" i="11"/>
  <c r="C31" i="11"/>
  <c r="D31" i="11"/>
  <c r="C32" i="11"/>
  <c r="D32" i="11"/>
  <c r="C33" i="11"/>
  <c r="D33" i="11"/>
  <c r="C34" i="11"/>
  <c r="D34" i="11"/>
  <c r="C35" i="11"/>
  <c r="D35" i="11"/>
  <c r="C36" i="11"/>
  <c r="D36" i="11"/>
  <c r="C37" i="11"/>
  <c r="D37" i="11"/>
  <c r="C38" i="11"/>
  <c r="D38" i="11"/>
  <c r="C39" i="11"/>
  <c r="D39" i="11"/>
  <c r="C40" i="11"/>
  <c r="D40" i="11"/>
  <c r="C41" i="11"/>
  <c r="D41" i="11"/>
  <c r="C42" i="11"/>
  <c r="D42" i="11"/>
  <c r="D8" i="11"/>
  <c r="C8" i="11"/>
</calcChain>
</file>

<file path=xl/sharedStrings.xml><?xml version="1.0" encoding="utf-8"?>
<sst xmlns="http://schemas.openxmlformats.org/spreadsheetml/2006/main" count="564" uniqueCount="243">
  <si>
    <t>1.</t>
  </si>
  <si>
    <t>2.</t>
  </si>
  <si>
    <t>3.</t>
  </si>
  <si>
    <t>4.</t>
  </si>
  <si>
    <t>5.</t>
  </si>
  <si>
    <t>6.</t>
  </si>
  <si>
    <t>7.</t>
  </si>
  <si>
    <t>8.</t>
  </si>
  <si>
    <t>RAHLE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</si>
  <si>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</si>
  <si>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</si>
  <si>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</si>
  <si>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</si>
  <si>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</si>
  <si>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</si>
  <si>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</si>
  <si>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</si>
  <si>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</si>
  <si>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</si>
  <si>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</si>
  <si>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MİSAFİR KOLTUĞU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</si>
  <si>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</si>
  <si>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</si>
  <si>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</si>
  <si>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</si>
  <si>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</si>
  <si>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</si>
  <si>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</si>
  <si>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</si>
  <si>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</si>
  <si>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</si>
  <si>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</si>
  <si>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</si>
  <si>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</si>
  <si>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</si>
  <si>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ÜÇLÜ ÇERÇEVE TAKIMI</t>
  </si>
  <si>
    <t>34.</t>
  </si>
  <si>
    <t>DİZÜSTÜ BİLGİSAYAR</t>
  </si>
  <si>
    <t>35.</t>
  </si>
  <si>
    <t>FOTOKOPİ MAKİNESİ</t>
  </si>
  <si>
    <t>YAZICI</t>
  </si>
  <si>
    <t>BULAŞIK MAKİNESİ</t>
  </si>
  <si>
    <t>KUMAŞLI MANTAR PANO</t>
  </si>
  <si>
    <r>
      <t>Kalem No</t>
    </r>
    <r>
      <rPr>
        <sz val="8"/>
        <color theme="1"/>
        <rFont val="Symbol"/>
        <family val="1"/>
        <charset val="2"/>
      </rPr>
      <t>°</t>
    </r>
  </si>
  <si>
    <t xml:space="preserve">Malların adı/tanımı  </t>
  </si>
  <si>
    <t>BUZDOLABI</t>
  </si>
  <si>
    <t>ÖĞRETMEN KÜRSÜSÜ</t>
  </si>
  <si>
    <t>Kalem No</t>
  </si>
  <si>
    <t>Ürün</t>
  </si>
  <si>
    <t>Malzeme Adedi</t>
  </si>
  <si>
    <t>Teknik Şartnameler ve Standartlar</t>
  </si>
  <si>
    <t>1 Okul İçin Adet</t>
  </si>
  <si>
    <t>Temin Edilecek Ürün Listesi</t>
  </si>
  <si>
    <t>NOT</t>
  </si>
  <si>
    <t>Tüm okul tipleri için her bir ürün grubundan birer adet numune idareye teslim edilerek ön onay alınacaktır. Onay alındıktan sonra üretime ve teslimata geçilecektir.</t>
  </si>
  <si>
    <t>Fiyat Çizelgesi:Tefrişat ve Mobilya, Elektronik Ekipman ve Mefruşat Alımı</t>
  </si>
  <si>
    <t xml:space="preserve"> </t>
  </si>
  <si>
    <t>Tarih: _________________________</t>
  </si>
  <si>
    <t>TST 1.5 gereğince kullanacak para kurları</t>
  </si>
  <si>
    <t>İhale  No: _____________________</t>
  </si>
  <si>
    <t xml:space="preserve"> _Buraya teklif para kurunu(kurlarını) yazınız_______________</t>
  </si>
  <si>
    <t xml:space="preserve">_____ </t>
  </si>
  <si>
    <t xml:space="preserve">Malların Menşei ülkesi </t>
  </si>
  <si>
    <t>Incoterms tanımına göre teslim süresii</t>
  </si>
  <si>
    <t>Miktarı ve fiziksel birimi</t>
  </si>
  <si>
    <t xml:space="preserve">Birim fiyat </t>
  </si>
  <si>
    <t xml:space="preserve">Birinci kolondaki ilgili malın  montaj, ve  servis hizmetleri karşılığı bir bedel varsa  bedeli ve para kurunu </t>
  </si>
  <si>
    <t>Birinci kolondaki herbir kalem malın Toplam fiyatı ve para kurunu yazınız</t>
  </si>
  <si>
    <t>(Kolon. 5x6)</t>
  </si>
  <si>
    <t xml:space="preserve">KDV hariç yazınız  </t>
  </si>
  <si>
    <t>(Kolon 7+8) KDV Hariç</t>
  </si>
  <si>
    <t xml:space="preserve">Adet, grub, Lab Takımı gibi Teknik şartnamedeki birimini yazınız </t>
  </si>
  <si>
    <t>(yoksa yok yazınız)</t>
  </si>
  <si>
    <r>
      <t>[</t>
    </r>
    <r>
      <rPr>
        <sz val="8"/>
        <color theme="1"/>
        <rFont val="Times New Roman"/>
        <family val="1"/>
        <charset val="162"/>
      </rPr>
      <t>Malların Menşei ülkesini yazınız.</t>
    </r>
  </si>
  <si>
    <t>teslim süresini  yazınız</t>
  </si>
  <si>
    <t>[</t>
  </si>
  <si>
    <t>]</t>
  </si>
  <si>
    <t>[Birinci kolondaki ilgili malın toplam fiyatını yazınız</t>
  </si>
  <si>
    <t xml:space="preserve">Teklif Fiyat Listesi Toplamı( Buradaki toplam fiyat Teklif mektubundaki Toplam ile aynı olmalıdır) </t>
  </si>
  <si>
    <t>Toplam Fiyat KDV hariç …………( para kurunu yazınız)</t>
  </si>
  <si>
    <t>Kahramanmaraş</t>
  </si>
  <si>
    <t>Kilis</t>
  </si>
  <si>
    <t>Kayseri</t>
  </si>
  <si>
    <t>Çift Kişilik Sıra</t>
  </si>
  <si>
    <t>Çift Kişilik Sıra (Ayarlanabilir)</t>
  </si>
  <si>
    <t>Laminat Yazı Tahtası</t>
  </si>
  <si>
    <t>Öğretmen Kürsüsü</t>
  </si>
  <si>
    <t>Üçlü Çerçeve Takım</t>
  </si>
  <si>
    <t>Öğretmen Sandalyesi</t>
  </si>
  <si>
    <t>Dosya Dolabı</t>
  </si>
  <si>
    <t>Çalışma Takımı</t>
  </si>
  <si>
    <t>Askılık</t>
  </si>
  <si>
    <t>Camlı Dolap</t>
  </si>
  <si>
    <t>Kare Sehpa</t>
  </si>
  <si>
    <t>Toplantı Masası Yuvarlak</t>
  </si>
  <si>
    <t>Çalışma Koltuğu</t>
  </si>
  <si>
    <t>Misafir Koltuğu</t>
  </si>
  <si>
    <t>Toplantı Koltuğu</t>
  </si>
  <si>
    <t>Toplantı Masası Büyük</t>
  </si>
  <si>
    <t>8 Gözlü Öğretmen Dolabı</t>
  </si>
  <si>
    <t>TV Sehpası</t>
  </si>
  <si>
    <t>İbadethane Zemin Halısı (m2)</t>
  </si>
  <si>
    <t>Rahle</t>
  </si>
  <si>
    <t>Plastik Yer Karosu (m2)</t>
  </si>
  <si>
    <t>Ayakkabılık</t>
  </si>
  <si>
    <t>Televizyon</t>
  </si>
  <si>
    <t>Projeksiyon Cihazı</t>
  </si>
  <si>
    <t>Dizüstü Bilgisayar</t>
  </si>
  <si>
    <t>Yazıcı</t>
  </si>
  <si>
    <t>Fotokopi Makinası</t>
  </si>
  <si>
    <t>Kumaşlı Mantar Pano</t>
  </si>
  <si>
    <t>Stor Perde</t>
  </si>
  <si>
    <t xml:space="preserve">Fotoselli Kağıt Havluluk </t>
  </si>
  <si>
    <t>Temizlik Arabası Seti</t>
  </si>
  <si>
    <t>Buzdolabı</t>
  </si>
  <si>
    <t>Bulaşık Makinesi</t>
  </si>
  <si>
    <t>WC Fırça Paketi</t>
  </si>
  <si>
    <t>Sıra N°</t>
  </si>
  <si>
    <t xml:space="preserve">Donatım Malzemelerinin Tanımı </t>
  </si>
  <si>
    <t>Miktarı</t>
  </si>
  <si>
    <t>Fiziksel Birimi</t>
  </si>
  <si>
    <t xml:space="preserve">Son Varış Noktası (TBF de belirtilen Proje Sahası) Kullanılan </t>
  </si>
  <si>
    <t xml:space="preserve"> Teslim Tarihi </t>
  </si>
  <si>
    <t>En Erken teslim Tarihi</t>
  </si>
  <si>
    <t xml:space="preserve">En geç Teslim Tarihi </t>
  </si>
  <si>
    <r>
      <t xml:space="preserve">İsteklinin önerdiği teslim Tarihi 
</t>
    </r>
    <r>
      <rPr>
        <i/>
        <sz val="11"/>
        <color theme="1"/>
        <rFont val="Times New Roman"/>
        <family val="1"/>
        <charset val="162"/>
      </rPr>
      <t>[İstekli tarafından doldurulacaktır]</t>
    </r>
  </si>
  <si>
    <t>[Sözleşmenin yürürlüğe girdiği tarihten sonra takvim günü sayısı olarak  yazınız]</t>
  </si>
  <si>
    <t>Sıra No yazınız]</t>
  </si>
  <si>
    <t>[Malların tanımını yazınız]</t>
  </si>
  <si>
    <t>[Temin Edilecek Malın miktarını yazınız]</t>
  </si>
  <si>
    <t>[Fiziksel birimini yazınız]</t>
  </si>
  <si>
    <t>[Teslim Yerini yazınız]</t>
  </si>
  <si>
    <t>ADET</t>
  </si>
  <si>
    <t>30 gün</t>
  </si>
  <si>
    <t>45 gün</t>
  </si>
  <si>
    <t>METREKARE</t>
  </si>
  <si>
    <t>23 DERSLİKLİ PREFABRİK OKUL İÇİN TESLİMAT PROGRAMI</t>
  </si>
  <si>
    <t>Kahrmanmaraş, Kilis, Kayseri</t>
  </si>
  <si>
    <t>Kayseri 1 adet 23 Derslikli Prefabrik</t>
  </si>
  <si>
    <t>Kilis 5 adet 23 Derslikli Prefabrik</t>
  </si>
  <si>
    <t>23DPF-1</t>
  </si>
  <si>
    <t>23DPF-2</t>
  </si>
  <si>
    <t>23DPF-3</t>
  </si>
  <si>
    <t>23DPF-4</t>
  </si>
  <si>
    <t>23DPF-5</t>
  </si>
  <si>
    <t>23DPF-6</t>
  </si>
  <si>
    <t>23DPF-7</t>
  </si>
  <si>
    <t>23DPF-8</t>
  </si>
  <si>
    <t>23DPF-9</t>
  </si>
  <si>
    <t>23DPF-10</t>
  </si>
  <si>
    <t>23DPF-11</t>
  </si>
  <si>
    <t>23DPF-12</t>
  </si>
  <si>
    <t>23DPF-13</t>
  </si>
  <si>
    <t>23DPF-14</t>
  </si>
  <si>
    <t>23DPF-15</t>
  </si>
  <si>
    <t>23DPF-16</t>
  </si>
  <si>
    <t>23DPF-17</t>
  </si>
  <si>
    <t>23DPF-18</t>
  </si>
  <si>
    <t>23DPF-19</t>
  </si>
  <si>
    <t>23DPF-20</t>
  </si>
  <si>
    <t>23DPF-21</t>
  </si>
  <si>
    <t>23DPF-22</t>
  </si>
  <si>
    <t>23DPF-23</t>
  </si>
  <si>
    <t>23DPF-24</t>
  </si>
  <si>
    <t>23DPF-25</t>
  </si>
  <si>
    <t>23DPF-26</t>
  </si>
  <si>
    <t>23DPF-27</t>
  </si>
  <si>
    <t>23DPF-28</t>
  </si>
  <si>
    <t>23DPF-29</t>
  </si>
  <si>
    <t>23DPF-30</t>
  </si>
  <si>
    <t>23DPF-31</t>
  </si>
  <si>
    <t>23DPF-32</t>
  </si>
  <si>
    <t>23DPF-33</t>
  </si>
  <si>
    <t>23DPF-34</t>
  </si>
  <si>
    <t>Kapı İsimlikleri</t>
  </si>
  <si>
    <t>23DPF-35</t>
  </si>
  <si>
    <t>Kahramanmaraş 4 adet 23 Derslikli Prefabrik</t>
  </si>
  <si>
    <t>ÇİFT KİŞİLİK SIRA</t>
  </si>
  <si>
    <t>Teknik Şartname Madde 4.1.2.1</t>
  </si>
  <si>
    <t>ÇİFT KİŞİLİK SIRA (AYARLANABİLİR)</t>
  </si>
  <si>
    <t>Teknik Şartname Madde 4.1.2.2</t>
  </si>
  <si>
    <t>LAMİNAT YAZI TAHTASI</t>
  </si>
  <si>
    <t>Teknik Şartname Madde 4.1.2.3</t>
  </si>
  <si>
    <t>Teknik Şartname Madde 4.1.2.4</t>
  </si>
  <si>
    <t>Teknik Şartname Madde 4.1.2.5</t>
  </si>
  <si>
    <t>ÖĞRETMEN SANDALYESİ</t>
  </si>
  <si>
    <t>Teknik Şartname Madde 4.1.2.6</t>
  </si>
  <si>
    <t>DOSYA DOLABI</t>
  </si>
  <si>
    <t>Teknik Şartname Madde 4.1.2.7</t>
  </si>
  <si>
    <t>ÇALIŞMA TAKIMI</t>
  </si>
  <si>
    <t>Teknik Şartname Madde 4.2.2.1</t>
  </si>
  <si>
    <t>ASKILIK</t>
  </si>
  <si>
    <t>Teknik Şartname Madde 4.2.2.2</t>
  </si>
  <si>
    <t>CAMLI DOLAP</t>
  </si>
  <si>
    <t>Teknik Şartname Madde 4.2.2.3</t>
  </si>
  <si>
    <t>KARE SEHPA</t>
  </si>
  <si>
    <t>Teknik Şartname Madde 4.3.2.6</t>
  </si>
  <si>
    <t>TOPLANTI MASASI (YUVARLAK)</t>
  </si>
  <si>
    <t>ÇALIŞMA KOLTUĞU</t>
  </si>
  <si>
    <t>TOPLANTI KOLTUĞU</t>
  </si>
  <si>
    <t>TOPLANTI MASASI (BÜYÜK)</t>
  </si>
  <si>
    <t>Teknik Şartname Madde 4.3.2.1</t>
  </si>
  <si>
    <t>8 GÖZLÜ ÖĞRETMEN DOLABI</t>
  </si>
  <si>
    <t>Teknik Şartname Madde 4.3.2.4</t>
  </si>
  <si>
    <t>TV SEHPASI</t>
  </si>
  <si>
    <t>Teknik Şartname Madde 4.3.2.7</t>
  </si>
  <si>
    <t>İBADETHANE ZEMİN HALISI (M2)</t>
  </si>
  <si>
    <t>Teknik Şartname Madde 4.4.2.1</t>
  </si>
  <si>
    <t>Teknik Şartname Madde 4.4.2.2</t>
  </si>
  <si>
    <t>PLASTİK YER KAROSU (M2)</t>
  </si>
  <si>
    <t>Teknik Şartname Madde 4.4.2.3</t>
  </si>
  <si>
    <t>AYAKKABILIK</t>
  </si>
  <si>
    <t>Teknik Şartname Madde 4.4.2.4</t>
  </si>
  <si>
    <t>TELEVİZYON</t>
  </si>
  <si>
    <t>Teknik Şartname Madde 4.5.2.1</t>
  </si>
  <si>
    <t>PROJEKSİYON CİHAZI</t>
  </si>
  <si>
    <t>Teknik Şartname Madde 4.5.2.2</t>
  </si>
  <si>
    <t>Teknik Şartname Madde 4.5.2.3</t>
  </si>
  <si>
    <t>Teknik Şartname Madde 4.5.2.4</t>
  </si>
  <si>
    <t>Teknik Şartname Madde 4.5.2.5</t>
  </si>
  <si>
    <t>Teknik Şartname Madde 4.6.2.1</t>
  </si>
  <si>
    <t>STOR PERDE</t>
  </si>
  <si>
    <t>Teknik Şartname Madde 4.6.2.2</t>
  </si>
  <si>
    <t>FOTOSELLİ KAĞIT HAVLULUK</t>
  </si>
  <si>
    <t>Teknik Şartname Madde 4.6.2.6</t>
  </si>
  <si>
    <t>WC FIRÇA PAKETİ</t>
  </si>
  <si>
    <t>TEMİZLİK ARABASI SETİ</t>
  </si>
  <si>
    <t>Teknik Şartname Madde 4.6.2.3</t>
  </si>
  <si>
    <t>Teknik Şartname Madde 4.6.2.4</t>
  </si>
  <si>
    <t>Teknik Şartname Madde 4.6.2.5</t>
  </si>
  <si>
    <t>Teknik Şartname Madde 4.2.2.8</t>
  </si>
  <si>
    <t>KAPI İSİMLİKLERİ</t>
  </si>
  <si>
    <t>Teknik Şartname Madde 4.2.2.4</t>
  </si>
  <si>
    <t>Teknik Şartname Madde 4.2.2.5</t>
  </si>
  <si>
    <t>Teknik Şartname Madde 4.2.2.6</t>
  </si>
  <si>
    <t>Teknik Şartname Madde 4.2.2.7</t>
  </si>
  <si>
    <r>
      <t>Toplam Malzeme Adedi (</t>
    </r>
    <r>
      <rPr>
        <b/>
        <sz val="10"/>
        <rFont val="Times New Roman"/>
        <family val="1"/>
        <charset val="162"/>
      </rPr>
      <t>10</t>
    </r>
    <r>
      <rPr>
        <b/>
        <sz val="10"/>
        <color theme="1"/>
        <rFont val="Times New Roman"/>
        <family val="1"/>
        <charset val="162"/>
      </rPr>
      <t xml:space="preserve"> Okul)</t>
    </r>
  </si>
  <si>
    <r>
      <t>24 Derslikli Ortaokul (</t>
    </r>
    <r>
      <rPr>
        <b/>
        <sz val="10"/>
        <rFont val="Times New Roman"/>
        <family val="1"/>
        <charset val="162"/>
      </rPr>
      <t>Kahramanmaraş ili 4 Okul, Kilis İli 5 Okul ve Kayseri İli 1 Okul)</t>
    </r>
  </si>
  <si>
    <t>1-80 e kadar sıralayınız</t>
  </si>
  <si>
    <t>Buraya Teknik şartnamede  Tanımlanan 80 grup malzeme ve ekipmanın şartnamedeki grup adlarını yazınız</t>
  </si>
  <si>
    <t xml:space="preserve">TST 14. gereği teslim yerine teslim etme </t>
  </si>
  <si>
    <t xml:space="preserve">ve TST 15.1 gereği KDV hariç birim fiyatı ve ilgili para kurunu yazınız </t>
  </si>
  <si>
    <t>ve TST 15.1 gereği KDV hariç birim fiyatı ve ilgili para kurunu yazınız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</si>
</sst>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&quot;Adet&quot;"/>
    <numFmt numFmtId="165" formatCode="0\ &quot;Metrekare&quot;"/>
  </numFmts>
  <fonts count="1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theme="1"/>
      <name val="Symbol"/>
      <family val="1"/>
      <charset val="2"/>
    </font>
    <font>
      <i/>
      <sz val="8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9.5"/>
      <color theme="1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sz val="8"/>
      <color theme="1"/>
      <name val="Arial"/>
      <family val="2"/>
      <charset val="162"/>
    </font>
    <font>
      <b/>
      <i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3" xfId="0" applyFont="1" applyBorder="1"/>
    <xf numFmtId="0" fontId="11" fillId="0" borderId="5" xfId="0" applyFont="1" applyBorder="1"/>
    <xf numFmtId="0" fontId="10" fillId="2" borderId="18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" fillId="0" borderId="19" xfId="0" applyFont="1" applyBorder="1"/>
    <xf numFmtId="0" fontId="0" fillId="0" borderId="22" xfId="0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center" wrapText="1"/>
    </xf>
    <xf numFmtId="0" fontId="2" fillId="3" borderId="4" xfId="0" applyFont="1" applyFill="1" applyBorder="1"/>
    <xf numFmtId="0" fontId="4" fillId="0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/>
    <xf numFmtId="0" fontId="2" fillId="3" borderId="10" xfId="0" applyFont="1" applyFill="1" applyBorder="1"/>
    <xf numFmtId="0" fontId="2" fillId="0" borderId="8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/>
    </xf>
    <xf numFmtId="0" fontId="10" fillId="2" borderId="8" xfId="0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2" fillId="0" borderId="32" xfId="0" applyFont="1" applyBorder="1"/>
    <xf numFmtId="0" fontId="0" fillId="0" borderId="33" xfId="0" applyFill="1" applyBorder="1"/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0" fillId="0" borderId="41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7" fillId="0" borderId="3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vertical="top" wrapText="1"/>
    </xf>
    <xf numFmtId="0" fontId="2" fillId="2" borderId="31" xfId="0" applyFont="1" applyFill="1" applyBorder="1"/>
    <xf numFmtId="0" fontId="0" fillId="0" borderId="4" xfId="0" applyFill="1" applyBorder="1"/>
    <xf numFmtId="0" fontId="0" fillId="0" borderId="8" xfId="0" applyFill="1" applyBorder="1"/>
    <xf numFmtId="0" fontId="5" fillId="0" borderId="20" xfId="0" applyFont="1" applyFill="1" applyBorder="1" applyAlignment="1">
      <alignment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/>
    <xf numFmtId="0" fontId="4" fillId="2" borderId="4" xfId="0" applyFont="1" applyFill="1" applyBorder="1"/>
    <xf numFmtId="0" fontId="4" fillId="3" borderId="4" xfId="0" applyFont="1" applyFill="1" applyBorder="1"/>
    <xf numFmtId="0" fontId="5" fillId="0" borderId="4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E53" sqref="E53"/>
    </sheetView>
  </sheetViews>
  <sheetFormatPr defaultRowHeight="15" x14ac:dyDescent="0.25"/>
  <cols>
    <col min="1" max="1" width="6.7109375" style="1" customWidth="1"/>
    <col min="2" max="2" width="59" style="1" customWidth="1"/>
    <col min="3" max="3" width="29.5703125" style="1" customWidth="1"/>
    <col min="4" max="4" width="24.42578125" style="1" customWidth="1"/>
    <col min="5" max="5" width="32" style="1" customWidth="1"/>
    <col min="6" max="6" width="30.85546875" style="1" customWidth="1"/>
    <col min="7" max="7" width="27.140625" style="1" customWidth="1"/>
    <col min="8" max="9" width="9.140625" style="1"/>
    <col min="10" max="10" width="20.85546875" style="1" customWidth="1"/>
    <col min="11" max="11" width="39.7109375" style="1" customWidth="1"/>
    <col min="12" max="16384" width="9.140625" style="1"/>
  </cols>
  <sheetData>
    <row r="1" spans="1:11" ht="33" customHeight="1" thickBot="1" x14ac:dyDescent="0.3">
      <c r="A1" s="90" t="s">
        <v>55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ht="25.5" customHeight="1" x14ac:dyDescent="0.25">
      <c r="A2" s="93"/>
      <c r="B2" s="94"/>
      <c r="C2" s="94"/>
      <c r="D2" s="94"/>
      <c r="E2" s="94" t="s">
        <v>56</v>
      </c>
      <c r="F2" s="94"/>
      <c r="G2" s="94"/>
      <c r="H2" s="94"/>
      <c r="I2" s="99" t="s">
        <v>57</v>
      </c>
      <c r="J2" s="99"/>
      <c r="K2" s="100"/>
    </row>
    <row r="3" spans="1:11" ht="31.5" customHeight="1" x14ac:dyDescent="0.25">
      <c r="A3" s="95"/>
      <c r="B3" s="96"/>
      <c r="C3" s="96"/>
      <c r="D3" s="96"/>
      <c r="E3" s="96" t="s">
        <v>58</v>
      </c>
      <c r="F3" s="96"/>
      <c r="G3" s="96"/>
      <c r="H3" s="96"/>
      <c r="I3" s="101" t="s">
        <v>59</v>
      </c>
      <c r="J3" s="101"/>
      <c r="K3" s="102"/>
    </row>
    <row r="4" spans="1:11" x14ac:dyDescent="0.25">
      <c r="A4" s="95"/>
      <c r="B4" s="96"/>
      <c r="C4" s="96"/>
      <c r="D4" s="96"/>
      <c r="E4" s="103"/>
      <c r="F4" s="103"/>
      <c r="G4" s="103"/>
      <c r="H4" s="103"/>
      <c r="I4" s="101"/>
      <c r="J4" s="101"/>
      <c r="K4" s="102"/>
    </row>
    <row r="5" spans="1:11" ht="38.25" customHeight="1" x14ac:dyDescent="0.25">
      <c r="A5" s="95"/>
      <c r="B5" s="96"/>
      <c r="C5" s="96"/>
      <c r="D5" s="96"/>
      <c r="E5" s="103"/>
      <c r="F5" s="103"/>
      <c r="G5" s="103"/>
      <c r="H5" s="103"/>
      <c r="I5" s="101" t="s">
        <v>60</v>
      </c>
      <c r="J5" s="101"/>
      <c r="K5" s="102"/>
    </row>
    <row r="6" spans="1:11" ht="15.75" thickBot="1" x14ac:dyDescent="0.3">
      <c r="A6" s="97"/>
      <c r="B6" s="98"/>
      <c r="C6" s="98"/>
      <c r="D6" s="98"/>
      <c r="E6" s="104"/>
      <c r="F6" s="104"/>
      <c r="G6" s="104"/>
      <c r="H6" s="104"/>
      <c r="I6" s="105" t="s">
        <v>61</v>
      </c>
      <c r="J6" s="105"/>
      <c r="K6" s="106"/>
    </row>
    <row r="7" spans="1:11" ht="15.75" thickBot="1" x14ac:dyDescent="0.3">
      <c r="A7" s="41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74">
        <v>8</v>
      </c>
      <c r="I7" s="75"/>
      <c r="J7" s="76"/>
      <c r="K7" s="54">
        <v>9</v>
      </c>
    </row>
    <row r="8" spans="1:11" ht="22.5" x14ac:dyDescent="0.25">
      <c r="A8" s="55" t="s">
        <v>43</v>
      </c>
      <c r="B8" s="57" t="s">
        <v>44</v>
      </c>
      <c r="C8" s="77" t="s">
        <v>62</v>
      </c>
      <c r="D8" s="77" t="s">
        <v>63</v>
      </c>
      <c r="E8" s="57" t="s">
        <v>64</v>
      </c>
      <c r="F8" s="57" t="s">
        <v>65</v>
      </c>
      <c r="G8" s="57" t="s">
        <v>65</v>
      </c>
      <c r="H8" s="80" t="s">
        <v>66</v>
      </c>
      <c r="I8" s="81"/>
      <c r="J8" s="82"/>
      <c r="K8" s="57" t="s">
        <v>67</v>
      </c>
    </row>
    <row r="9" spans="1:11" ht="22.5" x14ac:dyDescent="0.25">
      <c r="A9" s="56"/>
      <c r="B9" s="58"/>
      <c r="C9" s="78"/>
      <c r="D9" s="78"/>
      <c r="E9" s="58"/>
      <c r="F9" s="58" t="s">
        <v>56</v>
      </c>
      <c r="G9" s="58" t="s">
        <v>240</v>
      </c>
      <c r="H9" s="83" t="s">
        <v>69</v>
      </c>
      <c r="I9" s="84"/>
      <c r="J9" s="85"/>
      <c r="K9" s="58" t="s">
        <v>70</v>
      </c>
    </row>
    <row r="10" spans="1:11" ht="45" x14ac:dyDescent="0.25">
      <c r="A10" s="56" t="s">
        <v>238</v>
      </c>
      <c r="B10" s="58" t="s">
        <v>239</v>
      </c>
      <c r="C10" s="78"/>
      <c r="D10" s="78"/>
      <c r="E10" s="58" t="s">
        <v>71</v>
      </c>
      <c r="F10" s="58" t="s">
        <v>240</v>
      </c>
      <c r="G10" s="70" t="s">
        <v>242</v>
      </c>
      <c r="H10" s="83" t="s">
        <v>72</v>
      </c>
      <c r="I10" s="84"/>
      <c r="J10" s="85"/>
      <c r="K10" s="16"/>
    </row>
    <row r="11" spans="1:11" ht="23.25" thickBot="1" x14ac:dyDescent="0.3">
      <c r="A11" s="48"/>
      <c r="B11" s="49"/>
      <c r="C11" s="79"/>
      <c r="D11" s="79"/>
      <c r="E11" s="49"/>
      <c r="F11" s="50" t="s">
        <v>241</v>
      </c>
      <c r="G11" s="69" t="s">
        <v>68</v>
      </c>
      <c r="H11" s="86"/>
      <c r="I11" s="87"/>
      <c r="J11" s="88"/>
      <c r="K11" s="49"/>
    </row>
    <row r="12" spans="1:11" ht="15.75" thickBot="1" x14ac:dyDescent="0.3">
      <c r="A12" s="45"/>
      <c r="B12" s="46"/>
      <c r="C12" s="52" t="s">
        <v>73</v>
      </c>
      <c r="D12" s="64" t="s">
        <v>74</v>
      </c>
      <c r="E12" s="46"/>
      <c r="F12" s="52" t="s">
        <v>75</v>
      </c>
      <c r="G12" s="52" t="s">
        <v>76</v>
      </c>
      <c r="H12" s="107"/>
      <c r="I12" s="107"/>
      <c r="J12" s="107"/>
      <c r="K12" s="47" t="s">
        <v>77</v>
      </c>
    </row>
    <row r="13" spans="1:11" x14ac:dyDescent="0.25">
      <c r="A13" s="42">
        <v>1</v>
      </c>
      <c r="B13" s="66" t="s">
        <v>83</v>
      </c>
      <c r="C13" s="53"/>
      <c r="D13" s="63"/>
      <c r="E13" s="43">
        <v>2760</v>
      </c>
      <c r="F13" s="53"/>
      <c r="G13" s="53"/>
      <c r="H13" s="89"/>
      <c r="I13" s="89"/>
      <c r="J13" s="89"/>
      <c r="K13" s="44"/>
    </row>
    <row r="14" spans="1:11" x14ac:dyDescent="0.25">
      <c r="A14" s="4">
        <v>2</v>
      </c>
      <c r="B14" s="67" t="s">
        <v>84</v>
      </c>
      <c r="C14" s="19"/>
      <c r="D14" s="62"/>
      <c r="E14" s="33">
        <v>690</v>
      </c>
      <c r="F14" s="17"/>
      <c r="G14" s="19"/>
      <c r="H14" s="89"/>
      <c r="I14" s="89"/>
      <c r="J14" s="89"/>
      <c r="K14" s="3"/>
    </row>
    <row r="15" spans="1:11" x14ac:dyDescent="0.25">
      <c r="A15" s="4">
        <v>3</v>
      </c>
      <c r="B15" s="68" t="s">
        <v>85</v>
      </c>
      <c r="C15" s="19"/>
      <c r="D15" s="62"/>
      <c r="E15" s="33">
        <v>230</v>
      </c>
      <c r="F15" s="19"/>
      <c r="G15" s="19"/>
      <c r="H15" s="89"/>
      <c r="I15" s="89"/>
      <c r="J15" s="89"/>
      <c r="K15" s="3"/>
    </row>
    <row r="16" spans="1:11" x14ac:dyDescent="0.25">
      <c r="A16" s="4">
        <v>4</v>
      </c>
      <c r="B16" s="67" t="s">
        <v>86</v>
      </c>
      <c r="C16" s="19"/>
      <c r="D16" s="62"/>
      <c r="E16" s="33">
        <v>230</v>
      </c>
      <c r="F16" s="19"/>
      <c r="G16" s="19"/>
      <c r="H16" s="89"/>
      <c r="I16" s="89"/>
      <c r="J16" s="89"/>
      <c r="K16" s="3"/>
    </row>
    <row r="17" spans="1:11" x14ac:dyDescent="0.25">
      <c r="A17" s="4">
        <v>5</v>
      </c>
      <c r="B17" s="68" t="s">
        <v>87</v>
      </c>
      <c r="C17" s="19"/>
      <c r="D17" s="62"/>
      <c r="E17" s="33">
        <v>230</v>
      </c>
      <c r="F17" s="19"/>
      <c r="G17" s="19"/>
      <c r="H17" s="89"/>
      <c r="I17" s="89"/>
      <c r="J17" s="89"/>
      <c r="K17" s="3"/>
    </row>
    <row r="18" spans="1:11" x14ac:dyDescent="0.25">
      <c r="A18" s="4">
        <v>6</v>
      </c>
      <c r="B18" s="67" t="s">
        <v>88</v>
      </c>
      <c r="C18" s="19"/>
      <c r="D18" s="62"/>
      <c r="E18" s="33">
        <v>230</v>
      </c>
      <c r="F18" s="19"/>
      <c r="G18" s="19"/>
      <c r="H18" s="89"/>
      <c r="I18" s="89"/>
      <c r="J18" s="89"/>
      <c r="K18" s="3"/>
    </row>
    <row r="19" spans="1:11" x14ac:dyDescent="0.25">
      <c r="A19" s="4">
        <v>7</v>
      </c>
      <c r="B19" s="68" t="s">
        <v>89</v>
      </c>
      <c r="C19" s="19"/>
      <c r="D19" s="62"/>
      <c r="E19" s="33">
        <v>250</v>
      </c>
      <c r="F19" s="19"/>
      <c r="G19" s="19"/>
      <c r="H19" s="89"/>
      <c r="I19" s="89"/>
      <c r="J19" s="89"/>
      <c r="K19" s="3"/>
    </row>
    <row r="20" spans="1:11" x14ac:dyDescent="0.25">
      <c r="A20" s="4">
        <v>8</v>
      </c>
      <c r="B20" s="67" t="s">
        <v>90</v>
      </c>
      <c r="C20" s="19"/>
      <c r="D20" s="62"/>
      <c r="E20" s="33">
        <v>20</v>
      </c>
      <c r="F20" s="19"/>
      <c r="G20" s="19"/>
      <c r="H20" s="89"/>
      <c r="I20" s="89"/>
      <c r="J20" s="89"/>
      <c r="K20" s="3"/>
    </row>
    <row r="21" spans="1:11" x14ac:dyDescent="0.25">
      <c r="A21" s="4">
        <v>9</v>
      </c>
      <c r="B21" s="68" t="s">
        <v>91</v>
      </c>
      <c r="C21" s="19"/>
      <c r="D21" s="62"/>
      <c r="E21" s="33">
        <v>20</v>
      </c>
      <c r="F21" s="19"/>
      <c r="G21" s="19"/>
      <c r="H21" s="89"/>
      <c r="I21" s="89"/>
      <c r="J21" s="89"/>
      <c r="K21" s="3"/>
    </row>
    <row r="22" spans="1:11" x14ac:dyDescent="0.25">
      <c r="A22" s="4">
        <v>10</v>
      </c>
      <c r="B22" s="67" t="s">
        <v>92</v>
      </c>
      <c r="C22" s="19"/>
      <c r="D22" s="62"/>
      <c r="E22" s="33">
        <v>70</v>
      </c>
      <c r="F22" s="19"/>
      <c r="G22" s="19"/>
      <c r="H22" s="89"/>
      <c r="I22" s="89"/>
      <c r="J22" s="89"/>
      <c r="K22" s="3"/>
    </row>
    <row r="23" spans="1:11" x14ac:dyDescent="0.25">
      <c r="A23" s="4">
        <v>11</v>
      </c>
      <c r="B23" s="68" t="s">
        <v>93</v>
      </c>
      <c r="C23" s="19"/>
      <c r="D23" s="62"/>
      <c r="E23" s="33">
        <v>20</v>
      </c>
      <c r="F23" s="19"/>
      <c r="G23" s="19"/>
      <c r="H23" s="89"/>
      <c r="I23" s="89"/>
      <c r="J23" s="89"/>
      <c r="K23" s="3"/>
    </row>
    <row r="24" spans="1:11" x14ac:dyDescent="0.25">
      <c r="A24" s="4">
        <v>12</v>
      </c>
      <c r="B24" s="67" t="s">
        <v>94</v>
      </c>
      <c r="C24" s="19"/>
      <c r="D24" s="62"/>
      <c r="E24" s="33">
        <v>10</v>
      </c>
      <c r="F24" s="19"/>
      <c r="G24" s="19"/>
      <c r="H24" s="89"/>
      <c r="I24" s="89"/>
      <c r="J24" s="89"/>
      <c r="K24" s="3"/>
    </row>
    <row r="25" spans="1:11" x14ac:dyDescent="0.25">
      <c r="A25" s="4">
        <v>13</v>
      </c>
      <c r="B25" s="68" t="s">
        <v>95</v>
      </c>
      <c r="C25" s="19"/>
      <c r="D25" s="62"/>
      <c r="E25" s="33">
        <v>20</v>
      </c>
      <c r="F25" s="19"/>
      <c r="G25" s="19"/>
      <c r="H25" s="89"/>
      <c r="I25" s="89"/>
      <c r="J25" s="89"/>
      <c r="K25" s="3"/>
    </row>
    <row r="26" spans="1:11" x14ac:dyDescent="0.25">
      <c r="A26" s="4">
        <v>14</v>
      </c>
      <c r="B26" s="67" t="s">
        <v>96</v>
      </c>
      <c r="C26" s="19"/>
      <c r="D26" s="62"/>
      <c r="E26" s="33">
        <v>200</v>
      </c>
      <c r="F26" s="19"/>
      <c r="G26" s="19"/>
      <c r="H26" s="89"/>
      <c r="I26" s="89"/>
      <c r="J26" s="89"/>
      <c r="K26" s="3"/>
    </row>
    <row r="27" spans="1:11" x14ac:dyDescent="0.25">
      <c r="A27" s="4">
        <v>15</v>
      </c>
      <c r="B27" s="68" t="s">
        <v>97</v>
      </c>
      <c r="C27" s="19"/>
      <c r="D27" s="62"/>
      <c r="E27" s="33">
        <v>140</v>
      </c>
      <c r="F27" s="19"/>
      <c r="G27" s="19"/>
      <c r="H27" s="89"/>
      <c r="I27" s="89"/>
      <c r="J27" s="89"/>
      <c r="K27" s="3"/>
    </row>
    <row r="28" spans="1:11" x14ac:dyDescent="0.25">
      <c r="A28" s="4">
        <v>16</v>
      </c>
      <c r="B28" s="67" t="s">
        <v>98</v>
      </c>
      <c r="C28" s="19"/>
      <c r="D28" s="62"/>
      <c r="E28" s="33">
        <v>10</v>
      </c>
      <c r="F28" s="19"/>
      <c r="G28" s="19"/>
      <c r="H28" s="89"/>
      <c r="I28" s="89"/>
      <c r="J28" s="89"/>
      <c r="K28" s="3"/>
    </row>
    <row r="29" spans="1:11" x14ac:dyDescent="0.25">
      <c r="A29" s="4">
        <v>17</v>
      </c>
      <c r="B29" s="68" t="s">
        <v>99</v>
      </c>
      <c r="C29" s="19"/>
      <c r="D29" s="62"/>
      <c r="E29" s="33">
        <v>30</v>
      </c>
      <c r="F29" s="19"/>
      <c r="G29" s="19"/>
      <c r="H29" s="89"/>
      <c r="I29" s="89"/>
      <c r="J29" s="89"/>
      <c r="K29" s="3"/>
    </row>
    <row r="30" spans="1:11" x14ac:dyDescent="0.25">
      <c r="A30" s="4">
        <v>18</v>
      </c>
      <c r="B30" s="67" t="s">
        <v>100</v>
      </c>
      <c r="C30" s="19"/>
      <c r="D30" s="62"/>
      <c r="E30" s="33">
        <v>10</v>
      </c>
      <c r="F30" s="19"/>
      <c r="G30" s="19"/>
      <c r="H30" s="89"/>
      <c r="I30" s="89"/>
      <c r="J30" s="89"/>
      <c r="K30" s="3"/>
    </row>
    <row r="31" spans="1:11" x14ac:dyDescent="0.25">
      <c r="A31" s="4">
        <v>19</v>
      </c>
      <c r="B31" s="68" t="s">
        <v>101</v>
      </c>
      <c r="C31" s="19"/>
      <c r="D31" s="62"/>
      <c r="E31" s="65">
        <v>384.5</v>
      </c>
      <c r="F31" s="19"/>
      <c r="G31" s="19"/>
      <c r="H31" s="89"/>
      <c r="I31" s="89"/>
      <c r="J31" s="89"/>
      <c r="K31" s="3"/>
    </row>
    <row r="32" spans="1:11" x14ac:dyDescent="0.25">
      <c r="A32" s="4">
        <v>20</v>
      </c>
      <c r="B32" s="67" t="s">
        <v>102</v>
      </c>
      <c r="C32" s="19"/>
      <c r="D32" s="62"/>
      <c r="E32" s="33">
        <v>50</v>
      </c>
      <c r="F32" s="19"/>
      <c r="G32" s="19"/>
      <c r="H32" s="89"/>
      <c r="I32" s="89"/>
      <c r="J32" s="89"/>
      <c r="K32" s="3"/>
    </row>
    <row r="33" spans="1:11" x14ac:dyDescent="0.25">
      <c r="A33" s="4">
        <v>21</v>
      </c>
      <c r="B33" s="68" t="s">
        <v>103</v>
      </c>
      <c r="C33" s="19"/>
      <c r="D33" s="62"/>
      <c r="E33" s="65">
        <v>210</v>
      </c>
      <c r="F33" s="19"/>
      <c r="G33" s="19"/>
      <c r="H33" s="89"/>
      <c r="I33" s="89"/>
      <c r="J33" s="89"/>
      <c r="K33" s="3"/>
    </row>
    <row r="34" spans="1:11" x14ac:dyDescent="0.25">
      <c r="A34" s="4">
        <v>22</v>
      </c>
      <c r="B34" s="67" t="s">
        <v>104</v>
      </c>
      <c r="C34" s="19"/>
      <c r="D34" s="62"/>
      <c r="E34" s="33">
        <v>20</v>
      </c>
      <c r="F34" s="19"/>
      <c r="G34" s="19"/>
      <c r="H34" s="89"/>
      <c r="I34" s="89"/>
      <c r="J34" s="89"/>
      <c r="K34" s="3"/>
    </row>
    <row r="35" spans="1:11" x14ac:dyDescent="0.25">
      <c r="A35" s="4">
        <v>23</v>
      </c>
      <c r="B35" s="68" t="s">
        <v>105</v>
      </c>
      <c r="C35" s="19"/>
      <c r="D35" s="62"/>
      <c r="E35" s="33">
        <v>30</v>
      </c>
      <c r="F35" s="19"/>
      <c r="G35" s="19"/>
      <c r="H35" s="89"/>
      <c r="I35" s="89"/>
      <c r="J35" s="89"/>
      <c r="K35" s="3"/>
    </row>
    <row r="36" spans="1:11" x14ac:dyDescent="0.25">
      <c r="A36" s="4">
        <v>24</v>
      </c>
      <c r="B36" s="67" t="s">
        <v>106</v>
      </c>
      <c r="C36" s="19"/>
      <c r="D36" s="62"/>
      <c r="E36" s="33">
        <v>50</v>
      </c>
      <c r="F36" s="19"/>
      <c r="G36" s="19"/>
      <c r="H36" s="89"/>
      <c r="I36" s="89"/>
      <c r="J36" s="89"/>
      <c r="K36" s="3"/>
    </row>
    <row r="37" spans="1:11" x14ac:dyDescent="0.25">
      <c r="A37" s="4">
        <v>25</v>
      </c>
      <c r="B37" s="68" t="s">
        <v>107</v>
      </c>
      <c r="C37" s="19"/>
      <c r="D37" s="62"/>
      <c r="E37" s="33">
        <v>70</v>
      </c>
      <c r="F37" s="19"/>
      <c r="G37" s="19"/>
      <c r="H37" s="89"/>
      <c r="I37" s="89"/>
      <c r="J37" s="89"/>
      <c r="K37" s="3"/>
    </row>
    <row r="38" spans="1:11" x14ac:dyDescent="0.25">
      <c r="A38" s="4">
        <v>26</v>
      </c>
      <c r="B38" s="67" t="s">
        <v>108</v>
      </c>
      <c r="C38" s="19"/>
      <c r="D38" s="62"/>
      <c r="E38" s="33">
        <v>20</v>
      </c>
      <c r="F38" s="19"/>
      <c r="G38" s="19"/>
      <c r="H38" s="89"/>
      <c r="I38" s="89"/>
      <c r="J38" s="89"/>
      <c r="K38" s="3"/>
    </row>
    <row r="39" spans="1:11" x14ac:dyDescent="0.25">
      <c r="A39" s="4">
        <v>27</v>
      </c>
      <c r="B39" s="68" t="s">
        <v>109</v>
      </c>
      <c r="C39" s="19"/>
      <c r="D39" s="62"/>
      <c r="E39" s="33">
        <v>10</v>
      </c>
      <c r="F39" s="19"/>
      <c r="G39" s="19"/>
      <c r="H39" s="89"/>
      <c r="I39" s="89"/>
      <c r="J39" s="89"/>
      <c r="K39" s="3"/>
    </row>
    <row r="40" spans="1:11" x14ac:dyDescent="0.25">
      <c r="A40" s="4">
        <v>28</v>
      </c>
      <c r="B40" s="67" t="s">
        <v>110</v>
      </c>
      <c r="C40" s="19"/>
      <c r="D40" s="62"/>
      <c r="E40" s="33">
        <v>310</v>
      </c>
      <c r="F40" s="19"/>
      <c r="G40" s="19"/>
      <c r="H40" s="89"/>
      <c r="I40" s="89"/>
      <c r="J40" s="89"/>
      <c r="K40" s="3"/>
    </row>
    <row r="41" spans="1:11" x14ac:dyDescent="0.25">
      <c r="A41" s="4">
        <v>29</v>
      </c>
      <c r="B41" s="68" t="s">
        <v>111</v>
      </c>
      <c r="C41" s="19"/>
      <c r="D41" s="62"/>
      <c r="E41" s="65">
        <v>930</v>
      </c>
      <c r="F41" s="19"/>
      <c r="G41" s="19"/>
      <c r="H41" s="89"/>
      <c r="I41" s="89"/>
      <c r="J41" s="89"/>
      <c r="K41" s="3"/>
    </row>
    <row r="42" spans="1:11" x14ac:dyDescent="0.25">
      <c r="A42" s="4">
        <v>30</v>
      </c>
      <c r="B42" s="67" t="s">
        <v>112</v>
      </c>
      <c r="C42" s="19"/>
      <c r="D42" s="62"/>
      <c r="E42" s="33">
        <v>140</v>
      </c>
      <c r="F42" s="19"/>
      <c r="G42" s="19"/>
      <c r="H42" s="89"/>
      <c r="I42" s="89"/>
      <c r="J42" s="89"/>
      <c r="K42" s="3"/>
    </row>
    <row r="43" spans="1:11" x14ac:dyDescent="0.25">
      <c r="A43" s="4">
        <v>31</v>
      </c>
      <c r="B43" s="68" t="s">
        <v>116</v>
      </c>
      <c r="C43" s="19"/>
      <c r="D43" s="62"/>
      <c r="E43" s="33">
        <v>550</v>
      </c>
      <c r="F43" s="19"/>
      <c r="G43" s="19"/>
      <c r="H43" s="89"/>
      <c r="I43" s="89"/>
      <c r="J43" s="89"/>
      <c r="K43" s="3"/>
    </row>
    <row r="44" spans="1:11" x14ac:dyDescent="0.25">
      <c r="A44" s="4">
        <v>32</v>
      </c>
      <c r="B44" s="67" t="s">
        <v>113</v>
      </c>
      <c r="C44" s="19"/>
      <c r="D44" s="62"/>
      <c r="E44" s="33">
        <v>40</v>
      </c>
      <c r="F44" s="19"/>
      <c r="G44" s="19"/>
      <c r="H44" s="89"/>
      <c r="I44" s="89"/>
      <c r="J44" s="89"/>
      <c r="K44" s="3"/>
    </row>
    <row r="45" spans="1:11" x14ac:dyDescent="0.25">
      <c r="A45" s="4">
        <v>33</v>
      </c>
      <c r="B45" s="68" t="s">
        <v>114</v>
      </c>
      <c r="C45" s="19"/>
      <c r="D45" s="62"/>
      <c r="E45" s="33">
        <v>10</v>
      </c>
      <c r="F45" s="19"/>
      <c r="G45" s="19"/>
      <c r="H45" s="89"/>
      <c r="I45" s="89"/>
      <c r="J45" s="89"/>
      <c r="K45" s="3"/>
    </row>
    <row r="46" spans="1:11" x14ac:dyDescent="0.25">
      <c r="A46" s="4">
        <v>34</v>
      </c>
      <c r="B46" s="67" t="s">
        <v>115</v>
      </c>
      <c r="C46" s="19"/>
      <c r="D46" s="62"/>
      <c r="E46" s="33">
        <v>10</v>
      </c>
      <c r="F46" s="19"/>
      <c r="G46" s="19"/>
      <c r="H46" s="89"/>
      <c r="I46" s="89"/>
      <c r="J46" s="89"/>
      <c r="K46" s="3"/>
    </row>
    <row r="47" spans="1:11" x14ac:dyDescent="0.25">
      <c r="A47" s="4">
        <v>35</v>
      </c>
      <c r="B47" s="68" t="s">
        <v>174</v>
      </c>
      <c r="C47" s="19"/>
      <c r="D47" s="62"/>
      <c r="E47" s="33">
        <v>400</v>
      </c>
      <c r="F47" s="19"/>
      <c r="G47" s="19"/>
      <c r="H47" s="89"/>
      <c r="I47" s="89"/>
      <c r="J47" s="89"/>
      <c r="K47" s="3"/>
    </row>
    <row r="48" spans="1:11" ht="15.75" customHeight="1" thickBot="1" x14ac:dyDescent="0.3">
      <c r="A48" s="40"/>
      <c r="B48" s="61"/>
      <c r="C48" s="73" t="s">
        <v>78</v>
      </c>
      <c r="D48" s="73"/>
      <c r="E48" s="73"/>
      <c r="F48" s="73"/>
      <c r="G48" s="73"/>
      <c r="H48" s="73"/>
      <c r="I48" s="73"/>
      <c r="J48" s="71" t="s">
        <v>79</v>
      </c>
      <c r="K48" s="72"/>
    </row>
    <row r="55" spans="2:2" x14ac:dyDescent="0.25">
      <c r="B55" s="1" t="s">
        <v>56</v>
      </c>
    </row>
  </sheetData>
  <mergeCells count="57">
    <mergeCell ref="H44:J44"/>
    <mergeCell ref="H45:J45"/>
    <mergeCell ref="H46:J46"/>
    <mergeCell ref="H47:J47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33:J33"/>
    <mergeCell ref="H24:J24"/>
    <mergeCell ref="H25:J25"/>
    <mergeCell ref="H26:J26"/>
    <mergeCell ref="H27:J27"/>
    <mergeCell ref="H28:J28"/>
    <mergeCell ref="H13:J13"/>
    <mergeCell ref="H29:J29"/>
    <mergeCell ref="H30:J30"/>
    <mergeCell ref="H31:J31"/>
    <mergeCell ref="H32:J32"/>
    <mergeCell ref="H21:J21"/>
    <mergeCell ref="H22:J22"/>
    <mergeCell ref="H23:J23"/>
    <mergeCell ref="A1:K1"/>
    <mergeCell ref="A2:D6"/>
    <mergeCell ref="E2:H2"/>
    <mergeCell ref="I2:K2"/>
    <mergeCell ref="E3:H3"/>
    <mergeCell ref="I3:K3"/>
    <mergeCell ref="E4:H4"/>
    <mergeCell ref="I4:K4"/>
    <mergeCell ref="E5:H5"/>
    <mergeCell ref="I5:K5"/>
    <mergeCell ref="E6:H6"/>
    <mergeCell ref="I6:K6"/>
    <mergeCell ref="H12:J12"/>
    <mergeCell ref="J48:K48"/>
    <mergeCell ref="C48:I48"/>
    <mergeCell ref="H7:J7"/>
    <mergeCell ref="C8:C11"/>
    <mergeCell ref="D8:D11"/>
    <mergeCell ref="H8:J8"/>
    <mergeCell ref="H9:J9"/>
    <mergeCell ref="H10:J10"/>
    <mergeCell ref="H11:J11"/>
    <mergeCell ref="H14:J14"/>
    <mergeCell ref="H15:J15"/>
    <mergeCell ref="H16:J16"/>
    <mergeCell ref="H17:J17"/>
    <mergeCell ref="H18:J18"/>
    <mergeCell ref="H19:J19"/>
    <mergeCell ref="H20:J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Normal="100" workbookViewId="0">
      <selection activeCell="J30" sqref="J30"/>
    </sheetView>
  </sheetViews>
  <sheetFormatPr defaultRowHeight="15" x14ac:dyDescent="0.25"/>
  <cols>
    <col min="1" max="1" width="7.42578125" customWidth="1"/>
    <col min="2" max="2" width="39.42578125" customWidth="1"/>
    <col min="3" max="3" width="11.140625" customWidth="1"/>
    <col min="4" max="4" width="15.5703125" customWidth="1"/>
    <col min="5" max="5" width="37.140625" customWidth="1"/>
  </cols>
  <sheetData>
    <row r="1" spans="1:5" ht="49.5" customHeight="1" thickBot="1" x14ac:dyDescent="0.3">
      <c r="A1" s="15"/>
      <c r="B1" s="109" t="s">
        <v>52</v>
      </c>
      <c r="C1" s="109"/>
      <c r="D1" s="109"/>
      <c r="E1" s="110"/>
    </row>
    <row r="2" spans="1:5" ht="36.75" customHeight="1" x14ac:dyDescent="0.25">
      <c r="A2" s="112" t="s">
        <v>47</v>
      </c>
      <c r="B2" s="111" t="s">
        <v>48</v>
      </c>
      <c r="C2" s="111" t="s">
        <v>49</v>
      </c>
      <c r="D2" s="111"/>
      <c r="E2" s="10" t="s">
        <v>50</v>
      </c>
    </row>
    <row r="3" spans="1:5" ht="36.75" customHeight="1" thickBot="1" x14ac:dyDescent="0.3">
      <c r="A3" s="113"/>
      <c r="B3" s="114"/>
      <c r="C3" s="59" t="s">
        <v>51</v>
      </c>
      <c r="D3" s="59" t="s">
        <v>236</v>
      </c>
      <c r="E3" s="60" t="s">
        <v>237</v>
      </c>
    </row>
    <row r="4" spans="1:5" x14ac:dyDescent="0.25">
      <c r="A4" s="11" t="s">
        <v>0</v>
      </c>
      <c r="B4" s="34" t="s">
        <v>177</v>
      </c>
      <c r="C4" s="32">
        <v>276</v>
      </c>
      <c r="D4" s="32">
        <f>C4*10</f>
        <v>2760</v>
      </c>
      <c r="E4" s="9" t="s">
        <v>178</v>
      </c>
    </row>
    <row r="5" spans="1:5" x14ac:dyDescent="0.25">
      <c r="A5" s="12" t="s">
        <v>1</v>
      </c>
      <c r="B5" s="35" t="s">
        <v>179</v>
      </c>
      <c r="C5" s="24">
        <v>69</v>
      </c>
      <c r="D5" s="32">
        <f t="shared" ref="D5:D38" si="0">C5*10</f>
        <v>690</v>
      </c>
      <c r="E5" s="9" t="s">
        <v>180</v>
      </c>
    </row>
    <row r="6" spans="1:5" x14ac:dyDescent="0.25">
      <c r="A6" s="13" t="s">
        <v>2</v>
      </c>
      <c r="B6" s="36" t="s">
        <v>181</v>
      </c>
      <c r="C6" s="24">
        <v>23</v>
      </c>
      <c r="D6" s="32">
        <f t="shared" si="0"/>
        <v>230</v>
      </c>
      <c r="E6" s="9" t="s">
        <v>182</v>
      </c>
    </row>
    <row r="7" spans="1:5" x14ac:dyDescent="0.25">
      <c r="A7" s="13" t="s">
        <v>3</v>
      </c>
      <c r="B7" s="36" t="s">
        <v>46</v>
      </c>
      <c r="C7" s="24">
        <v>23</v>
      </c>
      <c r="D7" s="32">
        <f t="shared" si="0"/>
        <v>230</v>
      </c>
      <c r="E7" s="9" t="s">
        <v>183</v>
      </c>
    </row>
    <row r="8" spans="1:5" x14ac:dyDescent="0.25">
      <c r="A8" s="13" t="s">
        <v>4</v>
      </c>
      <c r="B8" s="36" t="s">
        <v>35</v>
      </c>
      <c r="C8" s="24">
        <v>23</v>
      </c>
      <c r="D8" s="32">
        <f t="shared" si="0"/>
        <v>230</v>
      </c>
      <c r="E8" s="9" t="s">
        <v>184</v>
      </c>
    </row>
    <row r="9" spans="1:5" x14ac:dyDescent="0.25">
      <c r="A9" s="13" t="s">
        <v>5</v>
      </c>
      <c r="B9" s="37" t="s">
        <v>185</v>
      </c>
      <c r="C9" s="24">
        <v>23</v>
      </c>
      <c r="D9" s="32">
        <f t="shared" si="0"/>
        <v>230</v>
      </c>
      <c r="E9" s="9" t="s">
        <v>186</v>
      </c>
    </row>
    <row r="10" spans="1:5" x14ac:dyDescent="0.25">
      <c r="A10" s="13" t="s">
        <v>6</v>
      </c>
      <c r="B10" s="37" t="s">
        <v>187</v>
      </c>
      <c r="C10" s="24">
        <v>25</v>
      </c>
      <c r="D10" s="32">
        <f t="shared" si="0"/>
        <v>250</v>
      </c>
      <c r="E10" s="9" t="s">
        <v>188</v>
      </c>
    </row>
    <row r="11" spans="1:5" x14ac:dyDescent="0.25">
      <c r="A11" s="13" t="s">
        <v>7</v>
      </c>
      <c r="B11" s="36" t="s">
        <v>189</v>
      </c>
      <c r="C11" s="24">
        <v>2</v>
      </c>
      <c r="D11" s="32">
        <f t="shared" si="0"/>
        <v>20</v>
      </c>
      <c r="E11" s="9" t="s">
        <v>190</v>
      </c>
    </row>
    <row r="12" spans="1:5" x14ac:dyDescent="0.25">
      <c r="A12" s="13" t="s">
        <v>9</v>
      </c>
      <c r="B12" s="36" t="s">
        <v>191</v>
      </c>
      <c r="C12" s="24">
        <v>2</v>
      </c>
      <c r="D12" s="32">
        <f t="shared" si="0"/>
        <v>20</v>
      </c>
      <c r="E12" s="9" t="s">
        <v>192</v>
      </c>
    </row>
    <row r="13" spans="1:5" x14ac:dyDescent="0.25">
      <c r="A13" s="13" t="s">
        <v>10</v>
      </c>
      <c r="B13" s="36" t="s">
        <v>193</v>
      </c>
      <c r="C13" s="24">
        <v>7</v>
      </c>
      <c r="D13" s="32">
        <f t="shared" si="0"/>
        <v>70</v>
      </c>
      <c r="E13" s="9" t="s">
        <v>194</v>
      </c>
    </row>
    <row r="14" spans="1:5" x14ac:dyDescent="0.25">
      <c r="A14" s="13" t="s">
        <v>11</v>
      </c>
      <c r="B14" s="36" t="s">
        <v>195</v>
      </c>
      <c r="C14" s="24">
        <v>2</v>
      </c>
      <c r="D14" s="32">
        <f t="shared" si="0"/>
        <v>20</v>
      </c>
      <c r="E14" s="9" t="s">
        <v>196</v>
      </c>
    </row>
    <row r="15" spans="1:5" x14ac:dyDescent="0.25">
      <c r="A15" s="13" t="s">
        <v>12</v>
      </c>
      <c r="B15" s="36" t="s">
        <v>197</v>
      </c>
      <c r="C15" s="24">
        <v>1</v>
      </c>
      <c r="D15" s="32">
        <f t="shared" si="0"/>
        <v>10</v>
      </c>
      <c r="E15" s="9" t="s">
        <v>232</v>
      </c>
    </row>
    <row r="16" spans="1:5" x14ac:dyDescent="0.25">
      <c r="A16" s="13" t="s">
        <v>13</v>
      </c>
      <c r="B16" s="37" t="s">
        <v>198</v>
      </c>
      <c r="C16" s="24">
        <v>2</v>
      </c>
      <c r="D16" s="32">
        <f t="shared" si="0"/>
        <v>20</v>
      </c>
      <c r="E16" s="9" t="s">
        <v>233</v>
      </c>
    </row>
    <row r="17" spans="1:5" x14ac:dyDescent="0.25">
      <c r="A17" s="13" t="s">
        <v>14</v>
      </c>
      <c r="B17" s="37" t="s">
        <v>20</v>
      </c>
      <c r="C17" s="24">
        <v>20</v>
      </c>
      <c r="D17" s="32">
        <f t="shared" si="0"/>
        <v>200</v>
      </c>
      <c r="E17" s="9" t="s">
        <v>234</v>
      </c>
    </row>
    <row r="18" spans="1:5" x14ac:dyDescent="0.25">
      <c r="A18" s="13" t="s">
        <v>15</v>
      </c>
      <c r="B18" s="36" t="s">
        <v>199</v>
      </c>
      <c r="C18" s="24">
        <v>14</v>
      </c>
      <c r="D18" s="32">
        <f t="shared" si="0"/>
        <v>140</v>
      </c>
      <c r="E18" s="9" t="s">
        <v>235</v>
      </c>
    </row>
    <row r="19" spans="1:5" x14ac:dyDescent="0.25">
      <c r="A19" s="13" t="s">
        <v>16</v>
      </c>
      <c r="B19" s="36" t="s">
        <v>200</v>
      </c>
      <c r="C19" s="24">
        <v>1</v>
      </c>
      <c r="D19" s="32">
        <f t="shared" si="0"/>
        <v>10</v>
      </c>
      <c r="E19" s="9" t="s">
        <v>201</v>
      </c>
    </row>
    <row r="20" spans="1:5" x14ac:dyDescent="0.25">
      <c r="A20" s="13" t="s">
        <v>17</v>
      </c>
      <c r="B20" s="36" t="s">
        <v>202</v>
      </c>
      <c r="C20" s="24">
        <v>3</v>
      </c>
      <c r="D20" s="32">
        <f t="shared" si="0"/>
        <v>30</v>
      </c>
      <c r="E20" s="9" t="s">
        <v>203</v>
      </c>
    </row>
    <row r="21" spans="1:5" x14ac:dyDescent="0.25">
      <c r="A21" s="13" t="s">
        <v>18</v>
      </c>
      <c r="B21" s="36" t="s">
        <v>204</v>
      </c>
      <c r="C21" s="24">
        <v>1</v>
      </c>
      <c r="D21" s="32">
        <f t="shared" si="0"/>
        <v>10</v>
      </c>
      <c r="E21" s="9" t="s">
        <v>205</v>
      </c>
    </row>
    <row r="22" spans="1:5" x14ac:dyDescent="0.25">
      <c r="A22" s="13" t="s">
        <v>19</v>
      </c>
      <c r="B22" s="36" t="s">
        <v>206</v>
      </c>
      <c r="C22" s="24">
        <v>38.450000000000003</v>
      </c>
      <c r="D22" s="32">
        <f t="shared" si="0"/>
        <v>384.5</v>
      </c>
      <c r="E22" s="9" t="s">
        <v>207</v>
      </c>
    </row>
    <row r="23" spans="1:5" x14ac:dyDescent="0.25">
      <c r="A23" s="13" t="s">
        <v>21</v>
      </c>
      <c r="B23" s="36" t="s">
        <v>8</v>
      </c>
      <c r="C23" s="24">
        <v>5</v>
      </c>
      <c r="D23" s="32">
        <f t="shared" si="0"/>
        <v>50</v>
      </c>
      <c r="E23" s="9" t="s">
        <v>208</v>
      </c>
    </row>
    <row r="24" spans="1:5" x14ac:dyDescent="0.25">
      <c r="A24" s="13" t="s">
        <v>22</v>
      </c>
      <c r="B24" s="36" t="s">
        <v>209</v>
      </c>
      <c r="C24" s="24">
        <v>21</v>
      </c>
      <c r="D24" s="32">
        <f t="shared" si="0"/>
        <v>210</v>
      </c>
      <c r="E24" s="9" t="s">
        <v>210</v>
      </c>
    </row>
    <row r="25" spans="1:5" x14ac:dyDescent="0.25">
      <c r="A25" s="13" t="s">
        <v>23</v>
      </c>
      <c r="B25" s="36" t="s">
        <v>211</v>
      </c>
      <c r="C25" s="24">
        <v>2</v>
      </c>
      <c r="D25" s="32">
        <f t="shared" si="0"/>
        <v>20</v>
      </c>
      <c r="E25" s="9" t="s">
        <v>212</v>
      </c>
    </row>
    <row r="26" spans="1:5" x14ac:dyDescent="0.25">
      <c r="A26" s="13" t="s">
        <v>24</v>
      </c>
      <c r="B26" s="37" t="s">
        <v>213</v>
      </c>
      <c r="C26" s="24">
        <v>3</v>
      </c>
      <c r="D26" s="32">
        <f t="shared" si="0"/>
        <v>30</v>
      </c>
      <c r="E26" s="9" t="s">
        <v>214</v>
      </c>
    </row>
    <row r="27" spans="1:5" x14ac:dyDescent="0.25">
      <c r="A27" s="13" t="s">
        <v>25</v>
      </c>
      <c r="B27" s="36" t="s">
        <v>215</v>
      </c>
      <c r="C27" s="24">
        <v>5</v>
      </c>
      <c r="D27" s="32">
        <f t="shared" si="0"/>
        <v>50</v>
      </c>
      <c r="E27" s="9" t="s">
        <v>216</v>
      </c>
    </row>
    <row r="28" spans="1:5" x14ac:dyDescent="0.25">
      <c r="A28" s="13" t="s">
        <v>26</v>
      </c>
      <c r="B28" s="36" t="s">
        <v>37</v>
      </c>
      <c r="C28" s="24">
        <v>7</v>
      </c>
      <c r="D28" s="32">
        <f t="shared" si="0"/>
        <v>70</v>
      </c>
      <c r="E28" s="9" t="s">
        <v>217</v>
      </c>
    </row>
    <row r="29" spans="1:5" x14ac:dyDescent="0.25">
      <c r="A29" s="13" t="s">
        <v>27</v>
      </c>
      <c r="B29" s="36" t="s">
        <v>40</v>
      </c>
      <c r="C29" s="24">
        <v>2</v>
      </c>
      <c r="D29" s="32">
        <f t="shared" si="0"/>
        <v>20</v>
      </c>
      <c r="E29" s="9" t="s">
        <v>218</v>
      </c>
    </row>
    <row r="30" spans="1:5" x14ac:dyDescent="0.25">
      <c r="A30" s="13" t="s">
        <v>28</v>
      </c>
      <c r="B30" s="36" t="s">
        <v>39</v>
      </c>
      <c r="C30" s="24">
        <v>1</v>
      </c>
      <c r="D30" s="32">
        <f t="shared" si="0"/>
        <v>10</v>
      </c>
      <c r="E30" s="9" t="s">
        <v>219</v>
      </c>
    </row>
    <row r="31" spans="1:5" x14ac:dyDescent="0.25">
      <c r="A31" s="13" t="s">
        <v>29</v>
      </c>
      <c r="B31" s="36" t="s">
        <v>42</v>
      </c>
      <c r="C31" s="24">
        <v>31</v>
      </c>
      <c r="D31" s="32">
        <f t="shared" si="0"/>
        <v>310</v>
      </c>
      <c r="E31" s="9" t="s">
        <v>220</v>
      </c>
    </row>
    <row r="32" spans="1:5" x14ac:dyDescent="0.25">
      <c r="A32" s="13" t="s">
        <v>30</v>
      </c>
      <c r="B32" s="36" t="s">
        <v>221</v>
      </c>
      <c r="C32" s="24">
        <v>93</v>
      </c>
      <c r="D32" s="32">
        <f t="shared" si="0"/>
        <v>930</v>
      </c>
      <c r="E32" s="9" t="s">
        <v>222</v>
      </c>
    </row>
    <row r="33" spans="1:5" x14ac:dyDescent="0.25">
      <c r="A33" s="13" t="s">
        <v>31</v>
      </c>
      <c r="B33" s="37" t="s">
        <v>223</v>
      </c>
      <c r="C33" s="24">
        <v>14</v>
      </c>
      <c r="D33" s="32">
        <f t="shared" si="0"/>
        <v>140</v>
      </c>
      <c r="E33" s="9" t="s">
        <v>224</v>
      </c>
    </row>
    <row r="34" spans="1:5" x14ac:dyDescent="0.25">
      <c r="A34" s="13" t="s">
        <v>32</v>
      </c>
      <c r="B34" s="37" t="s">
        <v>225</v>
      </c>
      <c r="C34" s="24">
        <v>55</v>
      </c>
      <c r="D34" s="32">
        <f t="shared" si="0"/>
        <v>550</v>
      </c>
      <c r="E34" s="9" t="s">
        <v>224</v>
      </c>
    </row>
    <row r="35" spans="1:5" x14ac:dyDescent="0.25">
      <c r="A35" s="13" t="s">
        <v>33</v>
      </c>
      <c r="B35" s="36" t="s">
        <v>226</v>
      </c>
      <c r="C35" s="24">
        <v>4</v>
      </c>
      <c r="D35" s="32">
        <f t="shared" si="0"/>
        <v>40</v>
      </c>
      <c r="E35" s="9" t="s">
        <v>227</v>
      </c>
    </row>
    <row r="36" spans="1:5" x14ac:dyDescent="0.25">
      <c r="A36" s="13" t="s">
        <v>34</v>
      </c>
      <c r="B36" s="36" t="s">
        <v>45</v>
      </c>
      <c r="C36" s="24">
        <v>1</v>
      </c>
      <c r="D36" s="32">
        <f t="shared" si="0"/>
        <v>10</v>
      </c>
      <c r="E36" s="9" t="s">
        <v>228</v>
      </c>
    </row>
    <row r="37" spans="1:5" x14ac:dyDescent="0.25">
      <c r="A37" s="13" t="s">
        <v>36</v>
      </c>
      <c r="B37" s="37" t="s">
        <v>41</v>
      </c>
      <c r="C37" s="24">
        <v>1</v>
      </c>
      <c r="D37" s="32">
        <f t="shared" si="0"/>
        <v>10</v>
      </c>
      <c r="E37" s="9" t="s">
        <v>229</v>
      </c>
    </row>
    <row r="38" spans="1:5" ht="15.75" thickBot="1" x14ac:dyDescent="0.3">
      <c r="A38" s="14" t="s">
        <v>38</v>
      </c>
      <c r="B38" s="38" t="s">
        <v>231</v>
      </c>
      <c r="C38" s="29">
        <v>40</v>
      </c>
      <c r="D38" s="51">
        <f t="shared" si="0"/>
        <v>400</v>
      </c>
      <c r="E38" s="39" t="s">
        <v>230</v>
      </c>
    </row>
    <row r="40" spans="1:5" ht="29.25" customHeight="1" x14ac:dyDescent="0.25">
      <c r="A40" s="2" t="s">
        <v>53</v>
      </c>
      <c r="B40" s="108" t="s">
        <v>54</v>
      </c>
      <c r="C40" s="108"/>
      <c r="D40" s="108"/>
      <c r="E40" s="108"/>
    </row>
  </sheetData>
  <mergeCells count="5">
    <mergeCell ref="B40:E40"/>
    <mergeCell ref="B1:E1"/>
    <mergeCell ref="C2:D2"/>
    <mergeCell ref="A2:A3"/>
    <mergeCell ref="B2:B3"/>
  </mergeCells>
  <pageMargins left="0.7" right="0.7" top="0.75" bottom="0.75" header="0.3" footer="0.3"/>
  <pageSetup paperSize="9" scale="78" fitToHeight="0" orientation="portrait" r:id="rId1"/>
  <headerFooter>
    <oddFooter>&amp;C&amp;P</oddFoot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activeCell="F22" sqref="F22"/>
    </sheetView>
  </sheetViews>
  <sheetFormatPr defaultRowHeight="15" x14ac:dyDescent="0.25"/>
  <cols>
    <col min="1" max="1" width="16.140625" bestFit="1" customWidth="1"/>
    <col min="2" max="2" width="57.5703125" bestFit="1" customWidth="1"/>
    <col min="3" max="5" width="11.7109375" customWidth="1"/>
    <col min="6" max="6" width="18.85546875" customWidth="1"/>
    <col min="7" max="7" width="30.7109375" customWidth="1"/>
    <col min="8" max="8" width="16.5703125" bestFit="1" customWidth="1"/>
    <col min="9" max="10" width="9.7109375" customWidth="1"/>
    <col min="11" max="11" width="16.5703125" bestFit="1" customWidth="1"/>
    <col min="12" max="13" width="9.7109375" customWidth="1"/>
    <col min="14" max="14" width="16.28515625" customWidth="1"/>
    <col min="15" max="16" width="9.7109375" customWidth="1"/>
  </cols>
  <sheetData>
    <row r="1" spans="1:16" ht="24" customHeight="1" x14ac:dyDescent="0.25">
      <c r="A1" s="117" t="s">
        <v>136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</row>
    <row r="2" spans="1:16" ht="18" customHeight="1" x14ac:dyDescent="0.25">
      <c r="A2" s="120" t="s">
        <v>117</v>
      </c>
      <c r="B2" s="121" t="s">
        <v>118</v>
      </c>
      <c r="C2" s="121" t="s">
        <v>119</v>
      </c>
      <c r="D2" s="121"/>
      <c r="E2" s="121"/>
      <c r="F2" s="121" t="s">
        <v>120</v>
      </c>
      <c r="G2" s="121" t="s">
        <v>121</v>
      </c>
      <c r="H2" s="121" t="s">
        <v>122</v>
      </c>
      <c r="I2" s="121"/>
      <c r="J2" s="121"/>
      <c r="K2" s="121"/>
      <c r="L2" s="121"/>
      <c r="M2" s="121"/>
      <c r="N2" s="121"/>
      <c r="O2" s="121"/>
      <c r="P2" s="122"/>
    </row>
    <row r="3" spans="1:16" ht="18" customHeight="1" x14ac:dyDescent="0.25">
      <c r="A3" s="120"/>
      <c r="B3" s="121"/>
      <c r="C3" s="121"/>
      <c r="D3" s="121"/>
      <c r="E3" s="121"/>
      <c r="F3" s="121"/>
      <c r="G3" s="121"/>
      <c r="H3" s="136" t="s">
        <v>123</v>
      </c>
      <c r="I3" s="137"/>
      <c r="J3" s="138"/>
      <c r="K3" s="121" t="s">
        <v>124</v>
      </c>
      <c r="L3" s="121"/>
      <c r="M3" s="121"/>
      <c r="N3" s="127" t="s">
        <v>125</v>
      </c>
      <c r="O3" s="128"/>
      <c r="P3" s="129"/>
    </row>
    <row r="4" spans="1:16" ht="18" customHeight="1" x14ac:dyDescent="0.25">
      <c r="A4" s="120"/>
      <c r="B4" s="121"/>
      <c r="C4" s="121"/>
      <c r="D4" s="121"/>
      <c r="E4" s="121"/>
      <c r="F4" s="121"/>
      <c r="G4" s="121"/>
      <c r="H4" s="139"/>
      <c r="I4" s="140"/>
      <c r="J4" s="141"/>
      <c r="K4" s="143"/>
      <c r="L4" s="143"/>
      <c r="M4" s="143"/>
      <c r="N4" s="130"/>
      <c r="O4" s="131"/>
      <c r="P4" s="132"/>
    </row>
    <row r="5" spans="1:16" ht="30" customHeight="1" x14ac:dyDescent="0.25">
      <c r="A5" s="20"/>
      <c r="B5" s="21"/>
      <c r="C5" s="115"/>
      <c r="D5" s="115"/>
      <c r="E5" s="115"/>
      <c r="F5" s="21"/>
      <c r="G5" s="22"/>
      <c r="H5" s="133"/>
      <c r="I5" s="134"/>
      <c r="J5" s="142"/>
      <c r="K5" s="116"/>
      <c r="L5" s="116"/>
      <c r="M5" s="116"/>
      <c r="N5" s="133" t="s">
        <v>126</v>
      </c>
      <c r="O5" s="134"/>
      <c r="P5" s="135"/>
    </row>
    <row r="6" spans="1:16" x14ac:dyDescent="0.25">
      <c r="A6" s="123" t="s">
        <v>127</v>
      </c>
      <c r="B6" s="124" t="s">
        <v>128</v>
      </c>
      <c r="C6" s="124" t="s">
        <v>129</v>
      </c>
      <c r="D6" s="124"/>
      <c r="E6" s="124"/>
      <c r="F6" s="124" t="s">
        <v>130</v>
      </c>
      <c r="G6" s="124" t="s">
        <v>131</v>
      </c>
      <c r="H6" s="124" t="s">
        <v>80</v>
      </c>
      <c r="I6" s="124" t="s">
        <v>81</v>
      </c>
      <c r="J6" s="144" t="s">
        <v>82</v>
      </c>
      <c r="K6" s="124" t="s">
        <v>80</v>
      </c>
      <c r="L6" s="124" t="s">
        <v>81</v>
      </c>
      <c r="M6" s="144" t="s">
        <v>82</v>
      </c>
      <c r="N6" s="124" t="s">
        <v>80</v>
      </c>
      <c r="O6" s="124" t="s">
        <v>81</v>
      </c>
      <c r="P6" s="125" t="s">
        <v>82</v>
      </c>
    </row>
    <row r="7" spans="1:16" ht="75" x14ac:dyDescent="0.25">
      <c r="A7" s="123"/>
      <c r="B7" s="124"/>
      <c r="C7" s="23" t="s">
        <v>176</v>
      </c>
      <c r="D7" s="23" t="s">
        <v>139</v>
      </c>
      <c r="E7" s="23" t="s">
        <v>138</v>
      </c>
      <c r="F7" s="124"/>
      <c r="G7" s="124"/>
      <c r="H7" s="124"/>
      <c r="I7" s="124"/>
      <c r="J7" s="145"/>
      <c r="K7" s="124"/>
      <c r="L7" s="124"/>
      <c r="M7" s="145"/>
      <c r="N7" s="124"/>
      <c r="O7" s="124"/>
      <c r="P7" s="126"/>
    </row>
    <row r="8" spans="1:16" x14ac:dyDescent="0.25">
      <c r="A8" s="7" t="s">
        <v>140</v>
      </c>
      <c r="B8" s="18" t="s">
        <v>83</v>
      </c>
      <c r="C8" s="24">
        <f>E8*4</f>
        <v>1104</v>
      </c>
      <c r="D8" s="24">
        <f>E8*5</f>
        <v>1380</v>
      </c>
      <c r="E8" s="24">
        <v>276</v>
      </c>
      <c r="F8" s="5" t="s">
        <v>132</v>
      </c>
      <c r="G8" s="25" t="s">
        <v>137</v>
      </c>
      <c r="H8" s="24" t="s">
        <v>133</v>
      </c>
      <c r="I8" s="24" t="s">
        <v>133</v>
      </c>
      <c r="J8" s="24" t="s">
        <v>133</v>
      </c>
      <c r="K8" s="24" t="s">
        <v>134</v>
      </c>
      <c r="L8" s="24" t="s">
        <v>134</v>
      </c>
      <c r="M8" s="24" t="s">
        <v>134</v>
      </c>
      <c r="N8" s="24"/>
      <c r="O8" s="5"/>
      <c r="P8" s="6"/>
    </row>
    <row r="9" spans="1:16" x14ac:dyDescent="0.25">
      <c r="A9" s="7" t="s">
        <v>141</v>
      </c>
      <c r="B9" s="18" t="s">
        <v>84</v>
      </c>
      <c r="C9" s="24">
        <f t="shared" ref="C9:C42" si="0">E9*4</f>
        <v>276</v>
      </c>
      <c r="D9" s="24">
        <f t="shared" ref="D9:D42" si="1">E9*5</f>
        <v>345</v>
      </c>
      <c r="E9" s="24">
        <v>69</v>
      </c>
      <c r="F9" s="5" t="s">
        <v>132</v>
      </c>
      <c r="G9" s="25" t="s">
        <v>137</v>
      </c>
      <c r="H9" s="24" t="s">
        <v>133</v>
      </c>
      <c r="I9" s="24" t="s">
        <v>133</v>
      </c>
      <c r="J9" s="24" t="s">
        <v>133</v>
      </c>
      <c r="K9" s="24" t="s">
        <v>134</v>
      </c>
      <c r="L9" s="24" t="s">
        <v>134</v>
      </c>
      <c r="M9" s="24" t="s">
        <v>134</v>
      </c>
      <c r="N9" s="24"/>
      <c r="O9" s="5"/>
      <c r="P9" s="6"/>
    </row>
    <row r="10" spans="1:16" x14ac:dyDescent="0.25">
      <c r="A10" s="7" t="s">
        <v>142</v>
      </c>
      <c r="B10" s="18" t="s">
        <v>85</v>
      </c>
      <c r="C10" s="24">
        <f t="shared" si="0"/>
        <v>92</v>
      </c>
      <c r="D10" s="24">
        <f t="shared" si="1"/>
        <v>115</v>
      </c>
      <c r="E10" s="24">
        <v>23</v>
      </c>
      <c r="F10" s="5" t="s">
        <v>132</v>
      </c>
      <c r="G10" s="25" t="s">
        <v>137</v>
      </c>
      <c r="H10" s="24" t="s">
        <v>133</v>
      </c>
      <c r="I10" s="24" t="s">
        <v>133</v>
      </c>
      <c r="J10" s="24" t="s">
        <v>133</v>
      </c>
      <c r="K10" s="24" t="s">
        <v>134</v>
      </c>
      <c r="L10" s="24" t="s">
        <v>134</v>
      </c>
      <c r="M10" s="24" t="s">
        <v>134</v>
      </c>
      <c r="N10" s="24"/>
      <c r="O10" s="5"/>
      <c r="P10" s="6"/>
    </row>
    <row r="11" spans="1:16" x14ac:dyDescent="0.25">
      <c r="A11" s="7" t="s">
        <v>143</v>
      </c>
      <c r="B11" s="18" t="s">
        <v>86</v>
      </c>
      <c r="C11" s="24">
        <f t="shared" si="0"/>
        <v>92</v>
      </c>
      <c r="D11" s="24">
        <f t="shared" si="1"/>
        <v>115</v>
      </c>
      <c r="E11" s="24">
        <v>23</v>
      </c>
      <c r="F11" s="5" t="s">
        <v>132</v>
      </c>
      <c r="G11" s="25" t="s">
        <v>137</v>
      </c>
      <c r="H11" s="24" t="s">
        <v>133</v>
      </c>
      <c r="I11" s="24" t="s">
        <v>133</v>
      </c>
      <c r="J11" s="24" t="s">
        <v>133</v>
      </c>
      <c r="K11" s="24" t="s">
        <v>134</v>
      </c>
      <c r="L11" s="24" t="s">
        <v>134</v>
      </c>
      <c r="M11" s="24" t="s">
        <v>134</v>
      </c>
      <c r="N11" s="24"/>
      <c r="O11" s="5"/>
      <c r="P11" s="6"/>
    </row>
    <row r="12" spans="1:16" x14ac:dyDescent="0.25">
      <c r="A12" s="7" t="s">
        <v>144</v>
      </c>
      <c r="B12" s="18" t="s">
        <v>87</v>
      </c>
      <c r="C12" s="24">
        <f t="shared" si="0"/>
        <v>92</v>
      </c>
      <c r="D12" s="24">
        <f t="shared" si="1"/>
        <v>115</v>
      </c>
      <c r="E12" s="24">
        <v>23</v>
      </c>
      <c r="F12" s="5" t="s">
        <v>132</v>
      </c>
      <c r="G12" s="25" t="s">
        <v>137</v>
      </c>
      <c r="H12" s="24" t="s">
        <v>133</v>
      </c>
      <c r="I12" s="24" t="s">
        <v>133</v>
      </c>
      <c r="J12" s="24" t="s">
        <v>133</v>
      </c>
      <c r="K12" s="24" t="s">
        <v>134</v>
      </c>
      <c r="L12" s="24" t="s">
        <v>134</v>
      </c>
      <c r="M12" s="24" t="s">
        <v>134</v>
      </c>
      <c r="N12" s="24"/>
      <c r="O12" s="5"/>
      <c r="P12" s="6"/>
    </row>
    <row r="13" spans="1:16" x14ac:dyDescent="0.25">
      <c r="A13" s="7" t="s">
        <v>145</v>
      </c>
      <c r="B13" s="18" t="s">
        <v>88</v>
      </c>
      <c r="C13" s="24">
        <f t="shared" si="0"/>
        <v>92</v>
      </c>
      <c r="D13" s="24">
        <f t="shared" si="1"/>
        <v>115</v>
      </c>
      <c r="E13" s="24">
        <v>23</v>
      </c>
      <c r="F13" s="5" t="s">
        <v>132</v>
      </c>
      <c r="G13" s="25" t="s">
        <v>137</v>
      </c>
      <c r="H13" s="24" t="s">
        <v>133</v>
      </c>
      <c r="I13" s="24" t="s">
        <v>133</v>
      </c>
      <c r="J13" s="24" t="s">
        <v>133</v>
      </c>
      <c r="K13" s="24" t="s">
        <v>134</v>
      </c>
      <c r="L13" s="24" t="s">
        <v>134</v>
      </c>
      <c r="M13" s="24" t="s">
        <v>134</v>
      </c>
      <c r="N13" s="24"/>
      <c r="O13" s="5"/>
      <c r="P13" s="6"/>
    </row>
    <row r="14" spans="1:16" x14ac:dyDescent="0.25">
      <c r="A14" s="7" t="s">
        <v>146</v>
      </c>
      <c r="B14" s="18" t="s">
        <v>89</v>
      </c>
      <c r="C14" s="24">
        <f t="shared" si="0"/>
        <v>100</v>
      </c>
      <c r="D14" s="24">
        <f t="shared" si="1"/>
        <v>125</v>
      </c>
      <c r="E14" s="24">
        <v>25</v>
      </c>
      <c r="F14" s="5" t="s">
        <v>132</v>
      </c>
      <c r="G14" s="25" t="s">
        <v>137</v>
      </c>
      <c r="H14" s="24" t="s">
        <v>133</v>
      </c>
      <c r="I14" s="24" t="s">
        <v>133</v>
      </c>
      <c r="J14" s="24" t="s">
        <v>133</v>
      </c>
      <c r="K14" s="24" t="s">
        <v>134</v>
      </c>
      <c r="L14" s="24" t="s">
        <v>134</v>
      </c>
      <c r="M14" s="24" t="s">
        <v>134</v>
      </c>
      <c r="N14" s="24"/>
      <c r="O14" s="5"/>
      <c r="P14" s="6"/>
    </row>
    <row r="15" spans="1:16" x14ac:dyDescent="0.25">
      <c r="A15" s="7" t="s">
        <v>147</v>
      </c>
      <c r="B15" s="18" t="s">
        <v>90</v>
      </c>
      <c r="C15" s="24">
        <f t="shared" si="0"/>
        <v>8</v>
      </c>
      <c r="D15" s="24">
        <f t="shared" si="1"/>
        <v>10</v>
      </c>
      <c r="E15" s="24">
        <v>2</v>
      </c>
      <c r="F15" s="5" t="s">
        <v>132</v>
      </c>
      <c r="G15" s="25" t="s">
        <v>137</v>
      </c>
      <c r="H15" s="24" t="s">
        <v>133</v>
      </c>
      <c r="I15" s="24" t="s">
        <v>133</v>
      </c>
      <c r="J15" s="24" t="s">
        <v>133</v>
      </c>
      <c r="K15" s="24" t="s">
        <v>134</v>
      </c>
      <c r="L15" s="24" t="s">
        <v>134</v>
      </c>
      <c r="M15" s="24" t="s">
        <v>134</v>
      </c>
      <c r="N15" s="24"/>
      <c r="O15" s="5"/>
      <c r="P15" s="6"/>
    </row>
    <row r="16" spans="1:16" x14ac:dyDescent="0.25">
      <c r="A16" s="7" t="s">
        <v>148</v>
      </c>
      <c r="B16" s="18" t="s">
        <v>91</v>
      </c>
      <c r="C16" s="24">
        <f t="shared" si="0"/>
        <v>8</v>
      </c>
      <c r="D16" s="24">
        <f t="shared" si="1"/>
        <v>10</v>
      </c>
      <c r="E16" s="24">
        <v>2</v>
      </c>
      <c r="F16" s="5" t="s">
        <v>132</v>
      </c>
      <c r="G16" s="25" t="s">
        <v>137</v>
      </c>
      <c r="H16" s="24" t="s">
        <v>133</v>
      </c>
      <c r="I16" s="24" t="s">
        <v>133</v>
      </c>
      <c r="J16" s="24" t="s">
        <v>133</v>
      </c>
      <c r="K16" s="24" t="s">
        <v>134</v>
      </c>
      <c r="L16" s="24" t="s">
        <v>134</v>
      </c>
      <c r="M16" s="24" t="s">
        <v>134</v>
      </c>
      <c r="N16" s="24"/>
      <c r="O16" s="5"/>
      <c r="P16" s="6"/>
    </row>
    <row r="17" spans="1:16" x14ac:dyDescent="0.25">
      <c r="A17" s="7" t="s">
        <v>149</v>
      </c>
      <c r="B17" s="18" t="s">
        <v>92</v>
      </c>
      <c r="C17" s="24">
        <f t="shared" si="0"/>
        <v>28</v>
      </c>
      <c r="D17" s="24">
        <f t="shared" si="1"/>
        <v>35</v>
      </c>
      <c r="E17" s="24">
        <v>7</v>
      </c>
      <c r="F17" s="5" t="s">
        <v>132</v>
      </c>
      <c r="G17" s="25" t="s">
        <v>137</v>
      </c>
      <c r="H17" s="24" t="s">
        <v>133</v>
      </c>
      <c r="I17" s="24" t="s">
        <v>133</v>
      </c>
      <c r="J17" s="24" t="s">
        <v>133</v>
      </c>
      <c r="K17" s="24" t="s">
        <v>134</v>
      </c>
      <c r="L17" s="24" t="s">
        <v>134</v>
      </c>
      <c r="M17" s="24" t="s">
        <v>134</v>
      </c>
      <c r="N17" s="24"/>
      <c r="O17" s="5"/>
      <c r="P17" s="6"/>
    </row>
    <row r="18" spans="1:16" x14ac:dyDescent="0.25">
      <c r="A18" s="7" t="s">
        <v>150</v>
      </c>
      <c r="B18" s="18" t="s">
        <v>93</v>
      </c>
      <c r="C18" s="24">
        <f t="shared" si="0"/>
        <v>8</v>
      </c>
      <c r="D18" s="24">
        <f t="shared" si="1"/>
        <v>10</v>
      </c>
      <c r="E18" s="24">
        <v>2</v>
      </c>
      <c r="F18" s="5" t="s">
        <v>132</v>
      </c>
      <c r="G18" s="25" t="s">
        <v>137</v>
      </c>
      <c r="H18" s="24" t="s">
        <v>133</v>
      </c>
      <c r="I18" s="24" t="s">
        <v>133</v>
      </c>
      <c r="J18" s="24" t="s">
        <v>133</v>
      </c>
      <c r="K18" s="24" t="s">
        <v>134</v>
      </c>
      <c r="L18" s="24" t="s">
        <v>134</v>
      </c>
      <c r="M18" s="24" t="s">
        <v>134</v>
      </c>
      <c r="N18" s="24"/>
      <c r="O18" s="5"/>
      <c r="P18" s="6"/>
    </row>
    <row r="19" spans="1:16" x14ac:dyDescent="0.25">
      <c r="A19" s="7" t="s">
        <v>151</v>
      </c>
      <c r="B19" s="18" t="s">
        <v>94</v>
      </c>
      <c r="C19" s="24">
        <f t="shared" si="0"/>
        <v>4</v>
      </c>
      <c r="D19" s="24">
        <f t="shared" si="1"/>
        <v>5</v>
      </c>
      <c r="E19" s="24">
        <v>1</v>
      </c>
      <c r="F19" s="5" t="s">
        <v>132</v>
      </c>
      <c r="G19" s="25" t="s">
        <v>137</v>
      </c>
      <c r="H19" s="24" t="s">
        <v>133</v>
      </c>
      <c r="I19" s="24" t="s">
        <v>133</v>
      </c>
      <c r="J19" s="24" t="s">
        <v>133</v>
      </c>
      <c r="K19" s="24" t="s">
        <v>134</v>
      </c>
      <c r="L19" s="24" t="s">
        <v>134</v>
      </c>
      <c r="M19" s="24" t="s">
        <v>134</v>
      </c>
      <c r="N19" s="24"/>
      <c r="O19" s="5"/>
      <c r="P19" s="6"/>
    </row>
    <row r="20" spans="1:16" x14ac:dyDescent="0.25">
      <c r="A20" s="7" t="s">
        <v>152</v>
      </c>
      <c r="B20" s="18" t="s">
        <v>95</v>
      </c>
      <c r="C20" s="24">
        <f t="shared" si="0"/>
        <v>8</v>
      </c>
      <c r="D20" s="24">
        <f t="shared" si="1"/>
        <v>10</v>
      </c>
      <c r="E20" s="24">
        <v>2</v>
      </c>
      <c r="F20" s="5" t="s">
        <v>132</v>
      </c>
      <c r="G20" s="25" t="s">
        <v>137</v>
      </c>
      <c r="H20" s="24" t="s">
        <v>133</v>
      </c>
      <c r="I20" s="24" t="s">
        <v>133</v>
      </c>
      <c r="J20" s="24" t="s">
        <v>133</v>
      </c>
      <c r="K20" s="24" t="s">
        <v>134</v>
      </c>
      <c r="L20" s="24" t="s">
        <v>134</v>
      </c>
      <c r="M20" s="24" t="s">
        <v>134</v>
      </c>
      <c r="N20" s="24"/>
      <c r="O20" s="5"/>
      <c r="P20" s="6"/>
    </row>
    <row r="21" spans="1:16" x14ac:dyDescent="0.25">
      <c r="A21" s="7" t="s">
        <v>153</v>
      </c>
      <c r="B21" s="18" t="s">
        <v>96</v>
      </c>
      <c r="C21" s="24">
        <f t="shared" si="0"/>
        <v>80</v>
      </c>
      <c r="D21" s="24">
        <f t="shared" si="1"/>
        <v>100</v>
      </c>
      <c r="E21" s="24">
        <v>20</v>
      </c>
      <c r="F21" s="5" t="s">
        <v>132</v>
      </c>
      <c r="G21" s="25" t="s">
        <v>137</v>
      </c>
      <c r="H21" s="24" t="s">
        <v>133</v>
      </c>
      <c r="I21" s="24" t="s">
        <v>133</v>
      </c>
      <c r="J21" s="24" t="s">
        <v>133</v>
      </c>
      <c r="K21" s="24" t="s">
        <v>134</v>
      </c>
      <c r="L21" s="24" t="s">
        <v>134</v>
      </c>
      <c r="M21" s="24" t="s">
        <v>134</v>
      </c>
      <c r="N21" s="24"/>
      <c r="O21" s="5"/>
      <c r="P21" s="6"/>
    </row>
    <row r="22" spans="1:16" x14ac:dyDescent="0.25">
      <c r="A22" s="7" t="s">
        <v>154</v>
      </c>
      <c r="B22" s="18" t="s">
        <v>97</v>
      </c>
      <c r="C22" s="24">
        <f t="shared" si="0"/>
        <v>56</v>
      </c>
      <c r="D22" s="24">
        <f t="shared" si="1"/>
        <v>70</v>
      </c>
      <c r="E22" s="24">
        <v>14</v>
      </c>
      <c r="F22" s="5" t="s">
        <v>132</v>
      </c>
      <c r="G22" s="25" t="s">
        <v>137</v>
      </c>
      <c r="H22" s="24" t="s">
        <v>133</v>
      </c>
      <c r="I22" s="24" t="s">
        <v>133</v>
      </c>
      <c r="J22" s="24" t="s">
        <v>133</v>
      </c>
      <c r="K22" s="24" t="s">
        <v>134</v>
      </c>
      <c r="L22" s="24" t="s">
        <v>134</v>
      </c>
      <c r="M22" s="24" t="s">
        <v>134</v>
      </c>
      <c r="N22" s="24"/>
      <c r="O22" s="5"/>
      <c r="P22" s="6"/>
    </row>
    <row r="23" spans="1:16" x14ac:dyDescent="0.25">
      <c r="A23" s="7" t="s">
        <v>155</v>
      </c>
      <c r="B23" s="18" t="s">
        <v>98</v>
      </c>
      <c r="C23" s="24">
        <f t="shared" si="0"/>
        <v>4</v>
      </c>
      <c r="D23" s="24">
        <f t="shared" si="1"/>
        <v>5</v>
      </c>
      <c r="E23" s="24">
        <v>1</v>
      </c>
      <c r="F23" s="5" t="s">
        <v>132</v>
      </c>
      <c r="G23" s="25" t="s">
        <v>137</v>
      </c>
      <c r="H23" s="24" t="s">
        <v>133</v>
      </c>
      <c r="I23" s="24" t="s">
        <v>133</v>
      </c>
      <c r="J23" s="24" t="s">
        <v>133</v>
      </c>
      <c r="K23" s="24" t="s">
        <v>134</v>
      </c>
      <c r="L23" s="24" t="s">
        <v>134</v>
      </c>
      <c r="M23" s="24" t="s">
        <v>134</v>
      </c>
      <c r="N23" s="24"/>
      <c r="O23" s="5"/>
      <c r="P23" s="6"/>
    </row>
    <row r="24" spans="1:16" x14ac:dyDescent="0.25">
      <c r="A24" s="7" t="s">
        <v>156</v>
      </c>
      <c r="B24" s="18" t="s">
        <v>99</v>
      </c>
      <c r="C24" s="24">
        <f t="shared" si="0"/>
        <v>12</v>
      </c>
      <c r="D24" s="24">
        <f t="shared" si="1"/>
        <v>15</v>
      </c>
      <c r="E24" s="24">
        <v>3</v>
      </c>
      <c r="F24" s="5" t="s">
        <v>132</v>
      </c>
      <c r="G24" s="25" t="s">
        <v>137</v>
      </c>
      <c r="H24" s="24" t="s">
        <v>133</v>
      </c>
      <c r="I24" s="24" t="s">
        <v>133</v>
      </c>
      <c r="J24" s="24" t="s">
        <v>133</v>
      </c>
      <c r="K24" s="24" t="s">
        <v>134</v>
      </c>
      <c r="L24" s="24" t="s">
        <v>134</v>
      </c>
      <c r="M24" s="24" t="s">
        <v>134</v>
      </c>
      <c r="N24" s="24"/>
      <c r="O24" s="5"/>
      <c r="P24" s="6"/>
    </row>
    <row r="25" spans="1:16" x14ac:dyDescent="0.25">
      <c r="A25" s="7" t="s">
        <v>157</v>
      </c>
      <c r="B25" s="18" t="s">
        <v>100</v>
      </c>
      <c r="C25" s="24">
        <f t="shared" si="0"/>
        <v>4</v>
      </c>
      <c r="D25" s="24">
        <f t="shared" si="1"/>
        <v>5</v>
      </c>
      <c r="E25" s="24">
        <v>1</v>
      </c>
      <c r="F25" s="5" t="s">
        <v>132</v>
      </c>
      <c r="G25" s="25" t="s">
        <v>137</v>
      </c>
      <c r="H25" s="24" t="s">
        <v>133</v>
      </c>
      <c r="I25" s="24" t="s">
        <v>133</v>
      </c>
      <c r="J25" s="24" t="s">
        <v>133</v>
      </c>
      <c r="K25" s="24" t="s">
        <v>134</v>
      </c>
      <c r="L25" s="24" t="s">
        <v>134</v>
      </c>
      <c r="M25" s="24" t="s">
        <v>134</v>
      </c>
      <c r="N25" s="24"/>
      <c r="O25" s="5"/>
      <c r="P25" s="6"/>
    </row>
    <row r="26" spans="1:16" x14ac:dyDescent="0.25">
      <c r="A26" s="7" t="s">
        <v>158</v>
      </c>
      <c r="B26" s="18" t="s">
        <v>101</v>
      </c>
      <c r="C26" s="24">
        <f t="shared" si="0"/>
        <v>153.80000000000001</v>
      </c>
      <c r="D26" s="24">
        <f t="shared" si="1"/>
        <v>192.25</v>
      </c>
      <c r="E26" s="24">
        <v>38.450000000000003</v>
      </c>
      <c r="F26" s="5" t="s">
        <v>135</v>
      </c>
      <c r="G26" s="25" t="s">
        <v>137</v>
      </c>
      <c r="H26" s="24" t="s">
        <v>133</v>
      </c>
      <c r="I26" s="24" t="s">
        <v>133</v>
      </c>
      <c r="J26" s="24" t="s">
        <v>133</v>
      </c>
      <c r="K26" s="24" t="s">
        <v>134</v>
      </c>
      <c r="L26" s="24" t="s">
        <v>134</v>
      </c>
      <c r="M26" s="24" t="s">
        <v>134</v>
      </c>
      <c r="N26" s="24"/>
      <c r="O26" s="5"/>
      <c r="P26" s="6"/>
    </row>
    <row r="27" spans="1:16" x14ac:dyDescent="0.25">
      <c r="A27" s="7" t="s">
        <v>159</v>
      </c>
      <c r="B27" s="18" t="s">
        <v>102</v>
      </c>
      <c r="C27" s="24">
        <f t="shared" si="0"/>
        <v>20</v>
      </c>
      <c r="D27" s="24">
        <f t="shared" si="1"/>
        <v>25</v>
      </c>
      <c r="E27" s="24">
        <v>5</v>
      </c>
      <c r="F27" s="5" t="s">
        <v>132</v>
      </c>
      <c r="G27" s="25" t="s">
        <v>137</v>
      </c>
      <c r="H27" s="24" t="s">
        <v>133</v>
      </c>
      <c r="I27" s="24" t="s">
        <v>133</v>
      </c>
      <c r="J27" s="24" t="s">
        <v>133</v>
      </c>
      <c r="K27" s="24" t="s">
        <v>134</v>
      </c>
      <c r="L27" s="24" t="s">
        <v>134</v>
      </c>
      <c r="M27" s="24" t="s">
        <v>134</v>
      </c>
      <c r="N27" s="24"/>
      <c r="O27" s="5"/>
      <c r="P27" s="6"/>
    </row>
    <row r="28" spans="1:16" x14ac:dyDescent="0.25">
      <c r="A28" s="7" t="s">
        <v>160</v>
      </c>
      <c r="B28" s="18" t="s">
        <v>103</v>
      </c>
      <c r="C28" s="24">
        <f t="shared" si="0"/>
        <v>84</v>
      </c>
      <c r="D28" s="24">
        <f t="shared" si="1"/>
        <v>105</v>
      </c>
      <c r="E28" s="24">
        <v>21</v>
      </c>
      <c r="F28" s="5" t="s">
        <v>135</v>
      </c>
      <c r="G28" s="25" t="s">
        <v>137</v>
      </c>
      <c r="H28" s="24" t="s">
        <v>133</v>
      </c>
      <c r="I28" s="24" t="s">
        <v>133</v>
      </c>
      <c r="J28" s="24" t="s">
        <v>133</v>
      </c>
      <c r="K28" s="24" t="s">
        <v>134</v>
      </c>
      <c r="L28" s="24" t="s">
        <v>134</v>
      </c>
      <c r="M28" s="24" t="s">
        <v>134</v>
      </c>
      <c r="N28" s="24"/>
      <c r="O28" s="5"/>
      <c r="P28" s="6"/>
    </row>
    <row r="29" spans="1:16" x14ac:dyDescent="0.25">
      <c r="A29" s="7" t="s">
        <v>161</v>
      </c>
      <c r="B29" s="18" t="s">
        <v>104</v>
      </c>
      <c r="C29" s="24">
        <f t="shared" si="0"/>
        <v>8</v>
      </c>
      <c r="D29" s="24">
        <f t="shared" si="1"/>
        <v>10</v>
      </c>
      <c r="E29" s="24">
        <v>2</v>
      </c>
      <c r="F29" s="5" t="s">
        <v>132</v>
      </c>
      <c r="G29" s="25" t="s">
        <v>137</v>
      </c>
      <c r="H29" s="24" t="s">
        <v>133</v>
      </c>
      <c r="I29" s="24" t="s">
        <v>133</v>
      </c>
      <c r="J29" s="24" t="s">
        <v>133</v>
      </c>
      <c r="K29" s="24" t="s">
        <v>134</v>
      </c>
      <c r="L29" s="24" t="s">
        <v>134</v>
      </c>
      <c r="M29" s="24" t="s">
        <v>134</v>
      </c>
      <c r="N29" s="24"/>
      <c r="O29" s="5"/>
      <c r="P29" s="6"/>
    </row>
    <row r="30" spans="1:16" x14ac:dyDescent="0.25">
      <c r="A30" s="7" t="s">
        <v>162</v>
      </c>
      <c r="B30" s="18" t="s">
        <v>105</v>
      </c>
      <c r="C30" s="24">
        <f t="shared" si="0"/>
        <v>12</v>
      </c>
      <c r="D30" s="24">
        <f t="shared" si="1"/>
        <v>15</v>
      </c>
      <c r="E30" s="24">
        <v>3</v>
      </c>
      <c r="F30" s="5" t="s">
        <v>132</v>
      </c>
      <c r="G30" s="25" t="s">
        <v>137</v>
      </c>
      <c r="H30" s="24" t="s">
        <v>133</v>
      </c>
      <c r="I30" s="24" t="s">
        <v>133</v>
      </c>
      <c r="J30" s="24" t="s">
        <v>133</v>
      </c>
      <c r="K30" s="24" t="s">
        <v>134</v>
      </c>
      <c r="L30" s="24" t="s">
        <v>134</v>
      </c>
      <c r="M30" s="24" t="s">
        <v>134</v>
      </c>
      <c r="N30" s="24"/>
      <c r="O30" s="5"/>
      <c r="P30" s="6"/>
    </row>
    <row r="31" spans="1:16" x14ac:dyDescent="0.25">
      <c r="A31" s="7" t="s">
        <v>163</v>
      </c>
      <c r="B31" s="18" t="s">
        <v>106</v>
      </c>
      <c r="C31" s="24">
        <f t="shared" si="0"/>
        <v>20</v>
      </c>
      <c r="D31" s="24">
        <f t="shared" si="1"/>
        <v>25</v>
      </c>
      <c r="E31" s="24">
        <v>5</v>
      </c>
      <c r="F31" s="5" t="s">
        <v>132</v>
      </c>
      <c r="G31" s="25" t="s">
        <v>137</v>
      </c>
      <c r="H31" s="24" t="s">
        <v>133</v>
      </c>
      <c r="I31" s="24" t="s">
        <v>133</v>
      </c>
      <c r="J31" s="24" t="s">
        <v>133</v>
      </c>
      <c r="K31" s="24" t="s">
        <v>134</v>
      </c>
      <c r="L31" s="24" t="s">
        <v>134</v>
      </c>
      <c r="M31" s="24" t="s">
        <v>134</v>
      </c>
      <c r="N31" s="24"/>
      <c r="O31" s="5"/>
      <c r="P31" s="6"/>
    </row>
    <row r="32" spans="1:16" x14ac:dyDescent="0.25">
      <c r="A32" s="7" t="s">
        <v>164</v>
      </c>
      <c r="B32" s="18" t="s">
        <v>107</v>
      </c>
      <c r="C32" s="24">
        <f t="shared" si="0"/>
        <v>28</v>
      </c>
      <c r="D32" s="24">
        <f t="shared" si="1"/>
        <v>35</v>
      </c>
      <c r="E32" s="24">
        <v>7</v>
      </c>
      <c r="F32" s="5" t="s">
        <v>132</v>
      </c>
      <c r="G32" s="25" t="s">
        <v>137</v>
      </c>
      <c r="H32" s="24" t="s">
        <v>133</v>
      </c>
      <c r="I32" s="24" t="s">
        <v>133</v>
      </c>
      <c r="J32" s="24" t="s">
        <v>133</v>
      </c>
      <c r="K32" s="24" t="s">
        <v>134</v>
      </c>
      <c r="L32" s="24" t="s">
        <v>134</v>
      </c>
      <c r="M32" s="24" t="s">
        <v>134</v>
      </c>
      <c r="N32" s="24"/>
      <c r="O32" s="5"/>
      <c r="P32" s="6"/>
    </row>
    <row r="33" spans="1:16" x14ac:dyDescent="0.25">
      <c r="A33" s="7" t="s">
        <v>165</v>
      </c>
      <c r="B33" s="18" t="s">
        <v>108</v>
      </c>
      <c r="C33" s="24">
        <f t="shared" si="0"/>
        <v>8</v>
      </c>
      <c r="D33" s="24">
        <f t="shared" si="1"/>
        <v>10</v>
      </c>
      <c r="E33" s="24">
        <v>2</v>
      </c>
      <c r="F33" s="5" t="s">
        <v>132</v>
      </c>
      <c r="G33" s="25" t="s">
        <v>137</v>
      </c>
      <c r="H33" s="24" t="s">
        <v>133</v>
      </c>
      <c r="I33" s="24" t="s">
        <v>133</v>
      </c>
      <c r="J33" s="24" t="s">
        <v>133</v>
      </c>
      <c r="K33" s="24" t="s">
        <v>134</v>
      </c>
      <c r="L33" s="24" t="s">
        <v>134</v>
      </c>
      <c r="M33" s="24" t="s">
        <v>134</v>
      </c>
      <c r="N33" s="24"/>
      <c r="O33" s="5"/>
      <c r="P33" s="6"/>
    </row>
    <row r="34" spans="1:16" x14ac:dyDescent="0.25">
      <c r="A34" s="7" t="s">
        <v>166</v>
      </c>
      <c r="B34" s="18" t="s">
        <v>109</v>
      </c>
      <c r="C34" s="24">
        <f t="shared" si="0"/>
        <v>4</v>
      </c>
      <c r="D34" s="24">
        <f t="shared" si="1"/>
        <v>5</v>
      </c>
      <c r="E34" s="24">
        <v>1</v>
      </c>
      <c r="F34" s="5" t="s">
        <v>132</v>
      </c>
      <c r="G34" s="25" t="s">
        <v>137</v>
      </c>
      <c r="H34" s="24" t="s">
        <v>133</v>
      </c>
      <c r="I34" s="24" t="s">
        <v>133</v>
      </c>
      <c r="J34" s="24" t="s">
        <v>133</v>
      </c>
      <c r="K34" s="24" t="s">
        <v>134</v>
      </c>
      <c r="L34" s="24" t="s">
        <v>134</v>
      </c>
      <c r="M34" s="24" t="s">
        <v>134</v>
      </c>
      <c r="N34" s="24"/>
      <c r="O34" s="5"/>
      <c r="P34" s="6"/>
    </row>
    <row r="35" spans="1:16" x14ac:dyDescent="0.25">
      <c r="A35" s="7" t="s">
        <v>167</v>
      </c>
      <c r="B35" s="18" t="s">
        <v>110</v>
      </c>
      <c r="C35" s="24">
        <f t="shared" si="0"/>
        <v>124</v>
      </c>
      <c r="D35" s="24">
        <f t="shared" si="1"/>
        <v>155</v>
      </c>
      <c r="E35" s="24">
        <v>31</v>
      </c>
      <c r="F35" s="5" t="s">
        <v>132</v>
      </c>
      <c r="G35" s="25" t="s">
        <v>137</v>
      </c>
      <c r="H35" s="24" t="s">
        <v>133</v>
      </c>
      <c r="I35" s="24" t="s">
        <v>133</v>
      </c>
      <c r="J35" s="24" t="s">
        <v>133</v>
      </c>
      <c r="K35" s="24" t="s">
        <v>134</v>
      </c>
      <c r="L35" s="24" t="s">
        <v>134</v>
      </c>
      <c r="M35" s="24" t="s">
        <v>134</v>
      </c>
      <c r="N35" s="24"/>
      <c r="O35" s="5"/>
      <c r="P35" s="6"/>
    </row>
    <row r="36" spans="1:16" x14ac:dyDescent="0.25">
      <c r="A36" s="7" t="s">
        <v>168</v>
      </c>
      <c r="B36" s="18" t="s">
        <v>111</v>
      </c>
      <c r="C36" s="24">
        <f t="shared" si="0"/>
        <v>372</v>
      </c>
      <c r="D36" s="24">
        <f t="shared" si="1"/>
        <v>465</v>
      </c>
      <c r="E36" s="24">
        <v>93</v>
      </c>
      <c r="F36" s="5" t="s">
        <v>132</v>
      </c>
      <c r="G36" s="25" t="s">
        <v>137</v>
      </c>
      <c r="H36" s="24" t="s">
        <v>133</v>
      </c>
      <c r="I36" s="24" t="s">
        <v>133</v>
      </c>
      <c r="J36" s="24" t="s">
        <v>133</v>
      </c>
      <c r="K36" s="24" t="s">
        <v>134</v>
      </c>
      <c r="L36" s="24" t="s">
        <v>134</v>
      </c>
      <c r="M36" s="24" t="s">
        <v>134</v>
      </c>
      <c r="N36" s="24"/>
      <c r="O36" s="5"/>
      <c r="P36" s="6"/>
    </row>
    <row r="37" spans="1:16" x14ac:dyDescent="0.25">
      <c r="A37" s="7" t="s">
        <v>169</v>
      </c>
      <c r="B37" s="18" t="s">
        <v>112</v>
      </c>
      <c r="C37" s="24">
        <f t="shared" si="0"/>
        <v>56</v>
      </c>
      <c r="D37" s="24">
        <f t="shared" si="1"/>
        <v>70</v>
      </c>
      <c r="E37" s="24">
        <v>14</v>
      </c>
      <c r="F37" s="5" t="s">
        <v>135</v>
      </c>
      <c r="G37" s="25" t="s">
        <v>137</v>
      </c>
      <c r="H37" s="24" t="s">
        <v>133</v>
      </c>
      <c r="I37" s="24" t="s">
        <v>133</v>
      </c>
      <c r="J37" s="24" t="s">
        <v>133</v>
      </c>
      <c r="K37" s="24" t="s">
        <v>134</v>
      </c>
      <c r="L37" s="24" t="s">
        <v>134</v>
      </c>
      <c r="M37" s="24" t="s">
        <v>134</v>
      </c>
      <c r="N37" s="24"/>
      <c r="O37" s="5"/>
      <c r="P37" s="6"/>
    </row>
    <row r="38" spans="1:16" x14ac:dyDescent="0.25">
      <c r="A38" s="7" t="s">
        <v>170</v>
      </c>
      <c r="B38" s="18" t="s">
        <v>116</v>
      </c>
      <c r="C38" s="24">
        <f t="shared" si="0"/>
        <v>220</v>
      </c>
      <c r="D38" s="24">
        <f t="shared" si="1"/>
        <v>275</v>
      </c>
      <c r="E38" s="24">
        <v>55</v>
      </c>
      <c r="F38" s="5" t="s">
        <v>132</v>
      </c>
      <c r="G38" s="25" t="s">
        <v>137</v>
      </c>
      <c r="H38" s="24" t="s">
        <v>133</v>
      </c>
      <c r="I38" s="24" t="s">
        <v>133</v>
      </c>
      <c r="J38" s="24" t="s">
        <v>133</v>
      </c>
      <c r="K38" s="24" t="s">
        <v>134</v>
      </c>
      <c r="L38" s="24" t="s">
        <v>134</v>
      </c>
      <c r="M38" s="24" t="s">
        <v>134</v>
      </c>
      <c r="N38" s="24"/>
      <c r="O38" s="5"/>
      <c r="P38" s="6"/>
    </row>
    <row r="39" spans="1:16" x14ac:dyDescent="0.25">
      <c r="A39" s="7" t="s">
        <v>171</v>
      </c>
      <c r="B39" s="18" t="s">
        <v>113</v>
      </c>
      <c r="C39" s="24">
        <f t="shared" si="0"/>
        <v>16</v>
      </c>
      <c r="D39" s="24">
        <f t="shared" si="1"/>
        <v>20</v>
      </c>
      <c r="E39" s="24">
        <v>4</v>
      </c>
      <c r="F39" s="5" t="s">
        <v>132</v>
      </c>
      <c r="G39" s="25" t="s">
        <v>137</v>
      </c>
      <c r="H39" s="24" t="s">
        <v>133</v>
      </c>
      <c r="I39" s="24" t="s">
        <v>133</v>
      </c>
      <c r="J39" s="24" t="s">
        <v>133</v>
      </c>
      <c r="K39" s="24" t="s">
        <v>134</v>
      </c>
      <c r="L39" s="24" t="s">
        <v>134</v>
      </c>
      <c r="M39" s="24" t="s">
        <v>134</v>
      </c>
      <c r="N39" s="24"/>
      <c r="O39" s="5"/>
      <c r="P39" s="6"/>
    </row>
    <row r="40" spans="1:16" x14ac:dyDescent="0.25">
      <c r="A40" s="7" t="s">
        <v>172</v>
      </c>
      <c r="B40" s="18" t="s">
        <v>114</v>
      </c>
      <c r="C40" s="24">
        <f t="shared" si="0"/>
        <v>4</v>
      </c>
      <c r="D40" s="24">
        <f t="shared" si="1"/>
        <v>5</v>
      </c>
      <c r="E40" s="24">
        <v>1</v>
      </c>
      <c r="F40" s="5" t="s">
        <v>132</v>
      </c>
      <c r="G40" s="25" t="s">
        <v>137</v>
      </c>
      <c r="H40" s="24" t="s">
        <v>133</v>
      </c>
      <c r="I40" s="24" t="s">
        <v>133</v>
      </c>
      <c r="J40" s="24" t="s">
        <v>133</v>
      </c>
      <c r="K40" s="24" t="s">
        <v>134</v>
      </c>
      <c r="L40" s="24" t="s">
        <v>134</v>
      </c>
      <c r="M40" s="24" t="s">
        <v>134</v>
      </c>
      <c r="N40" s="24"/>
      <c r="O40" s="5"/>
      <c r="P40" s="6"/>
    </row>
    <row r="41" spans="1:16" x14ac:dyDescent="0.25">
      <c r="A41" s="7" t="s">
        <v>173</v>
      </c>
      <c r="B41" s="18" t="s">
        <v>115</v>
      </c>
      <c r="C41" s="24">
        <f t="shared" si="0"/>
        <v>4</v>
      </c>
      <c r="D41" s="24">
        <f t="shared" si="1"/>
        <v>5</v>
      </c>
      <c r="E41" s="24">
        <v>1</v>
      </c>
      <c r="F41" s="5" t="s">
        <v>132</v>
      </c>
      <c r="G41" s="25" t="s">
        <v>137</v>
      </c>
      <c r="H41" s="24" t="s">
        <v>133</v>
      </c>
      <c r="I41" s="24" t="s">
        <v>133</v>
      </c>
      <c r="J41" s="24" t="s">
        <v>133</v>
      </c>
      <c r="K41" s="24" t="s">
        <v>134</v>
      </c>
      <c r="L41" s="24" t="s">
        <v>134</v>
      </c>
      <c r="M41" s="24" t="s">
        <v>134</v>
      </c>
      <c r="N41" s="24"/>
      <c r="O41" s="5"/>
      <c r="P41" s="6"/>
    </row>
    <row r="42" spans="1:16" ht="15.75" thickBot="1" x14ac:dyDescent="0.3">
      <c r="A42" s="8" t="s">
        <v>175</v>
      </c>
      <c r="B42" s="31" t="s">
        <v>174</v>
      </c>
      <c r="C42" s="29">
        <f t="shared" si="0"/>
        <v>160</v>
      </c>
      <c r="D42" s="29">
        <f t="shared" si="1"/>
        <v>200</v>
      </c>
      <c r="E42" s="26">
        <v>40</v>
      </c>
      <c r="F42" s="27" t="s">
        <v>132</v>
      </c>
      <c r="G42" s="28" t="s">
        <v>137</v>
      </c>
      <c r="H42" s="29" t="s">
        <v>133</v>
      </c>
      <c r="I42" s="29" t="s">
        <v>133</v>
      </c>
      <c r="J42" s="29" t="s">
        <v>133</v>
      </c>
      <c r="K42" s="29" t="s">
        <v>134</v>
      </c>
      <c r="L42" s="29" t="s">
        <v>134</v>
      </c>
      <c r="M42" s="29" t="s">
        <v>134</v>
      </c>
      <c r="N42" s="29"/>
      <c r="O42" s="27"/>
      <c r="P42" s="30"/>
    </row>
  </sheetData>
  <mergeCells count="30">
    <mergeCell ref="O6:O7"/>
    <mergeCell ref="P6:P7"/>
    <mergeCell ref="N3:P4"/>
    <mergeCell ref="N5:P5"/>
    <mergeCell ref="H3:J3"/>
    <mergeCell ref="H4:J4"/>
    <mergeCell ref="H5:J5"/>
    <mergeCell ref="H6:H7"/>
    <mergeCell ref="K4:M4"/>
    <mergeCell ref="J6:J7"/>
    <mergeCell ref="L6:L7"/>
    <mergeCell ref="N6:N7"/>
    <mergeCell ref="I6:I7"/>
    <mergeCell ref="K6:K7"/>
    <mergeCell ref="M6:M7"/>
    <mergeCell ref="A6:A7"/>
    <mergeCell ref="B6:B7"/>
    <mergeCell ref="C6:E6"/>
    <mergeCell ref="F6:F7"/>
    <mergeCell ref="G6:G7"/>
    <mergeCell ref="C5:E5"/>
    <mergeCell ref="K5:M5"/>
    <mergeCell ref="A1:P1"/>
    <mergeCell ref="A2:A4"/>
    <mergeCell ref="B2:B4"/>
    <mergeCell ref="C2:E4"/>
    <mergeCell ref="F2:F4"/>
    <mergeCell ref="G2:G4"/>
    <mergeCell ref="H2:P2"/>
    <mergeCell ref="K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Fiyat Teklif Çizelgesi</vt:lpstr>
      <vt:lpstr>İhtiyaç Listesi</vt:lpstr>
      <vt:lpstr>Prefabrik Tes. Prog.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Hulya KURT</dc:creator>
  <cp:lastModifiedBy>Enes TUZGOL</cp:lastModifiedBy>
  <cp:lastPrinted>2021-12-29T09:11:26Z</cp:lastPrinted>
  <dcterms:created xsi:type="dcterms:W3CDTF">2021-07-30T13:19:05Z</dcterms:created>
  <dcterms:modified xsi:type="dcterms:W3CDTF">2022-04-19T07:14:54Z</dcterms:modified>
</cp:coreProperties>
</file>