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.Nazim CAMUS\Desktop\SATIN ALMA\FRIT-KfW-PF-21A\"/>
    </mc:Choice>
  </mc:AlternateContent>
  <bookViews>
    <workbookView xWindow="0" yWindow="0" windowWidth="14370" windowHeight="11505" tabRatio="789" activeTab="3"/>
  </bookViews>
  <sheets>
    <sheet name="Fiyat Teklif Çizelgesi" sheetId="28" r:id="rId1"/>
    <sheet name="İhtiyaç Listesi" sheetId="26" r:id="rId2"/>
    <sheet name="32 O.O Teslimat Programı" sheetId="27" r:id="rId3"/>
    <sheet name="32 İO Teslimat Programı" sheetId="29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7" l="1"/>
  <c r="E25" i="28" l="1"/>
  <c r="E62" i="28"/>
  <c r="E61" i="28"/>
  <c r="E60" i="28"/>
  <c r="E59" i="28"/>
  <c r="E58" i="28"/>
  <c r="E57" i="28"/>
  <c r="E56" i="28"/>
  <c r="E55" i="28"/>
  <c r="E54" i="28"/>
  <c r="E53" i="28"/>
  <c r="E52" i="28"/>
  <c r="E51" i="28"/>
  <c r="E50" i="28"/>
  <c r="E49" i="28"/>
  <c r="E48" i="28"/>
  <c r="E47" i="28"/>
  <c r="E46" i="28"/>
  <c r="E45" i="28"/>
  <c r="E44" i="28"/>
  <c r="E43" i="28" l="1"/>
  <c r="E42" i="28"/>
  <c r="E39" i="28"/>
  <c r="E38" i="28"/>
  <c r="E37" i="28"/>
  <c r="E36" i="28"/>
  <c r="E33" i="28" l="1"/>
  <c r="E32" i="28"/>
  <c r="E31" i="28"/>
  <c r="E30" i="28"/>
  <c r="E29" i="28"/>
  <c r="E28" i="28"/>
  <c r="E24" i="28"/>
  <c r="E23" i="28"/>
  <c r="E22" i="28"/>
  <c r="E20" i="28"/>
  <c r="E19" i="28"/>
  <c r="E18" i="28"/>
  <c r="E16" i="28"/>
  <c r="E15" i="28"/>
  <c r="E14" i="28"/>
  <c r="E13" i="28"/>
  <c r="C11" i="29" l="1"/>
  <c r="C10" i="29"/>
  <c r="C9" i="29"/>
  <c r="C52" i="27" l="1"/>
  <c r="C51" i="27"/>
  <c r="C50" i="27"/>
  <c r="C49" i="27"/>
  <c r="C48" i="27"/>
  <c r="C47" i="27"/>
  <c r="C46" i="27"/>
  <c r="C45" i="27"/>
  <c r="C44" i="27"/>
  <c r="C43" i="27"/>
  <c r="C42" i="27"/>
  <c r="C41" i="27"/>
  <c r="C40" i="27"/>
  <c r="C39" i="27"/>
  <c r="C38" i="27"/>
  <c r="C37" i="27"/>
  <c r="C36" i="27"/>
  <c r="E41" i="28" s="1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C22" i="27"/>
  <c r="E27" i="28" s="1"/>
  <c r="C21" i="27"/>
  <c r="E26" i="28" s="1"/>
  <c r="C20" i="27"/>
  <c r="C19" i="27"/>
  <c r="C18" i="27"/>
  <c r="C17" i="27"/>
  <c r="C16" i="27"/>
  <c r="C15" i="27"/>
  <c r="C14" i="27"/>
  <c r="C13" i="27"/>
  <c r="C11" i="27"/>
  <c r="C10" i="27"/>
  <c r="C9" i="27"/>
  <c r="C8" i="27"/>
  <c r="D195" i="26"/>
  <c r="D194" i="26"/>
  <c r="D193" i="26"/>
  <c r="D192" i="26"/>
  <c r="D191" i="26"/>
  <c r="D190" i="26"/>
  <c r="D189" i="26"/>
  <c r="D188" i="26"/>
  <c r="D187" i="26"/>
  <c r="D186" i="26"/>
  <c r="D185" i="26"/>
  <c r="D184" i="26"/>
  <c r="D183" i="26"/>
  <c r="D182" i="26"/>
  <c r="D181" i="26"/>
  <c r="D180" i="26"/>
  <c r="D179" i="26"/>
  <c r="D178" i="26"/>
  <c r="D177" i="26"/>
  <c r="D176" i="26"/>
  <c r="D175" i="26"/>
  <c r="D174" i="26"/>
  <c r="D173" i="26"/>
  <c r="D172" i="26"/>
  <c r="D171" i="26"/>
  <c r="D170" i="26"/>
  <c r="D169" i="26"/>
  <c r="D168" i="26"/>
  <c r="D167" i="26"/>
  <c r="D166" i="26"/>
  <c r="D165" i="26"/>
  <c r="D164" i="26"/>
  <c r="D163" i="26"/>
  <c r="D162" i="26"/>
  <c r="D161" i="26"/>
  <c r="D160" i="26"/>
  <c r="D159" i="26"/>
  <c r="D158" i="26"/>
  <c r="D157" i="26"/>
  <c r="D156" i="26"/>
  <c r="D155" i="26"/>
  <c r="D154" i="26"/>
  <c r="D153" i="26"/>
  <c r="D152" i="26"/>
  <c r="D151" i="26"/>
  <c r="D150" i="26"/>
  <c r="D149" i="26"/>
  <c r="D148" i="26"/>
  <c r="D145" i="26"/>
  <c r="C55" i="29" s="1"/>
  <c r="D144" i="26"/>
  <c r="C54" i="29" s="1"/>
  <c r="D143" i="26"/>
  <c r="C53" i="29" s="1"/>
  <c r="D142" i="26"/>
  <c r="C52" i="29" s="1"/>
  <c r="D141" i="26"/>
  <c r="C51" i="29" s="1"/>
  <c r="D140" i="26"/>
  <c r="C50" i="29" s="1"/>
  <c r="D139" i="26"/>
  <c r="C49" i="29" s="1"/>
  <c r="D138" i="26"/>
  <c r="C48" i="29" s="1"/>
  <c r="D137" i="26"/>
  <c r="C47" i="29" s="1"/>
  <c r="D136" i="26"/>
  <c r="C46" i="29" s="1"/>
  <c r="D135" i="26"/>
  <c r="C45" i="29" s="1"/>
  <c r="D134" i="26"/>
  <c r="C44" i="29" s="1"/>
  <c r="D133" i="26"/>
  <c r="C43" i="29" s="1"/>
  <c r="D132" i="26"/>
  <c r="D131" i="26"/>
  <c r="C41" i="29" s="1"/>
  <c r="D130" i="26"/>
  <c r="C40" i="29" s="1"/>
  <c r="D129" i="26"/>
  <c r="C39" i="29" s="1"/>
  <c r="D128" i="26"/>
  <c r="D127" i="26"/>
  <c r="C37" i="29" s="1"/>
  <c r="D126" i="26"/>
  <c r="C36" i="29" s="1"/>
  <c r="D125" i="26"/>
  <c r="C35" i="29" s="1"/>
  <c r="D124" i="26"/>
  <c r="C34" i="29" s="1"/>
  <c r="D123" i="26"/>
  <c r="D122" i="26"/>
  <c r="D121" i="26"/>
  <c r="D120" i="26"/>
  <c r="D119" i="26"/>
  <c r="D118" i="26"/>
  <c r="D117" i="26"/>
  <c r="D116" i="26"/>
  <c r="D115" i="26"/>
  <c r="C23" i="29" s="1"/>
  <c r="D114" i="26"/>
  <c r="C24" i="29" s="1"/>
  <c r="D113" i="26"/>
  <c r="C25" i="29" s="1"/>
  <c r="D112" i="26"/>
  <c r="C22" i="29" s="1"/>
  <c r="D111" i="26"/>
  <c r="C21" i="29" s="1"/>
  <c r="D110" i="26"/>
  <c r="C20" i="29" s="1"/>
  <c r="D109" i="26"/>
  <c r="D108" i="26"/>
  <c r="C18" i="29" s="1"/>
  <c r="D107" i="26"/>
  <c r="C17" i="29" s="1"/>
  <c r="D106" i="26"/>
  <c r="C16" i="29" s="1"/>
  <c r="D105" i="26"/>
  <c r="D104" i="26"/>
  <c r="C14" i="29" s="1"/>
  <c r="D103" i="26"/>
  <c r="C13" i="29" s="1"/>
  <c r="D102" i="26"/>
  <c r="C12" i="29" s="1"/>
  <c r="D101" i="26"/>
  <c r="D100" i="26"/>
  <c r="D99" i="26"/>
  <c r="D98" i="26"/>
  <c r="C8" i="29" s="1"/>
  <c r="D95" i="26"/>
  <c r="D94" i="26"/>
  <c r="D93" i="26"/>
  <c r="D92" i="26"/>
  <c r="D91" i="26"/>
  <c r="D90" i="26"/>
  <c r="D89" i="26"/>
  <c r="D88" i="26"/>
  <c r="D87" i="26"/>
  <c r="D86" i="26"/>
  <c r="D85" i="26"/>
  <c r="D84" i="26"/>
  <c r="D83" i="26"/>
  <c r="D82" i="26"/>
  <c r="D81" i="26"/>
  <c r="D80" i="26"/>
  <c r="D79" i="26"/>
  <c r="D78" i="26"/>
  <c r="D77" i="26"/>
  <c r="D76" i="26"/>
  <c r="D75" i="26"/>
  <c r="D74" i="26"/>
  <c r="D73" i="26"/>
  <c r="D72" i="26"/>
  <c r="D71" i="26"/>
  <c r="D70" i="26"/>
  <c r="D69" i="26"/>
  <c r="D68" i="26"/>
  <c r="D67" i="26"/>
  <c r="D66" i="26"/>
  <c r="D65" i="26"/>
  <c r="D64" i="26"/>
  <c r="D63" i="26"/>
  <c r="D62" i="26"/>
  <c r="D61" i="26"/>
  <c r="D60" i="26"/>
  <c r="D59" i="26"/>
  <c r="D58" i="26"/>
  <c r="D57" i="26"/>
  <c r="D56" i="26"/>
  <c r="D55" i="26"/>
  <c r="D54" i="26"/>
  <c r="D53" i="26"/>
  <c r="D52" i="26"/>
  <c r="D51" i="26"/>
  <c r="D48" i="26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8" i="26"/>
  <c r="D7" i="26"/>
  <c r="D6" i="26"/>
  <c r="D5" i="26"/>
  <c r="D4" i="26"/>
  <c r="C33" i="29" l="1"/>
  <c r="E35" i="28" s="1"/>
  <c r="C32" i="29"/>
  <c r="E34" i="28" s="1"/>
  <c r="C19" i="29"/>
  <c r="E21" i="28"/>
  <c r="C15" i="29"/>
  <c r="E17" i="28"/>
  <c r="C38" i="29"/>
  <c r="E40" i="28"/>
  <c r="C42" i="29"/>
  <c r="C26" i="29"/>
</calcChain>
</file>

<file path=xl/sharedStrings.xml><?xml version="1.0" encoding="utf-8"?>
<sst xmlns="http://schemas.openxmlformats.org/spreadsheetml/2006/main" count="1314" uniqueCount="315">
  <si>
    <t>1.</t>
  </si>
  <si>
    <t>2.</t>
  </si>
  <si>
    <t>3.</t>
  </si>
  <si>
    <t>4.</t>
  </si>
  <si>
    <t>5.</t>
  </si>
  <si>
    <t>CAMLI DOSYA DOLABI</t>
  </si>
  <si>
    <t>6.</t>
  </si>
  <si>
    <t>LAMİNAT DOSYA DOLABI</t>
  </si>
  <si>
    <t>7.</t>
  </si>
  <si>
    <t>8.</t>
  </si>
  <si>
    <t>RAHLE</t>
  </si>
  <si>
    <t>9.</t>
  </si>
  <si>
    <t>10.</t>
  </si>
  <si>
    <t>11.</t>
  </si>
  <si>
    <t>12.</t>
  </si>
  <si>
    <t>13.</t>
  </si>
  <si>
    <t>BİLGİSAYAR MASASI</t>
  </si>
  <si>
    <t>14.</t>
  </si>
  <si>
    <t>15.</t>
  </si>
  <si>
    <t>16.</t>
  </si>
  <si>
    <t>17.</t>
  </si>
  <si>
    <t>TOPLANTI MASASI SANDALYESİ</t>
  </si>
  <si>
    <t>18.</t>
  </si>
  <si>
    <t>ÇALIŞMA SANDALYESİ-1 (İDARE ODASI)</t>
  </si>
  <si>
    <t>19.</t>
  </si>
  <si>
    <t>MİSAFİR KOLTUĞU</t>
  </si>
  <si>
    <t>20.</t>
  </si>
  <si>
    <t>21.</t>
  </si>
  <si>
    <t>22.</t>
  </si>
  <si>
    <t>23.</t>
  </si>
  <si>
    <t>24.</t>
  </si>
  <si>
    <t>SEHPA</t>
  </si>
  <si>
    <t>25.</t>
  </si>
  <si>
    <t>26.</t>
  </si>
  <si>
    <t>LABORATUVAR TABURESİ</t>
  </si>
  <si>
    <t>27.</t>
  </si>
  <si>
    <t>28.</t>
  </si>
  <si>
    <t>29.</t>
  </si>
  <si>
    <t>30.</t>
  </si>
  <si>
    <t>İSTİFLENEBİLİR SANDALYE</t>
  </si>
  <si>
    <t>31.</t>
  </si>
  <si>
    <t>32.</t>
  </si>
  <si>
    <t>33.</t>
  </si>
  <si>
    <t>ÜÇLÜ ÇERÇEVE TAKIMI</t>
  </si>
  <si>
    <t>34.</t>
  </si>
  <si>
    <t>35.</t>
  </si>
  <si>
    <t>FOTOKOPİ MAKİNESİ</t>
  </si>
  <si>
    <t>YAZICI</t>
  </si>
  <si>
    <t>TEMİZLİK (KAT) ARABASI</t>
  </si>
  <si>
    <t>BULAŞIK MAKİNESİ</t>
  </si>
  <si>
    <t>KUMAŞLI MANTAR PANO</t>
  </si>
  <si>
    <t>LAMİNAT YAZI TAHTASI</t>
  </si>
  <si>
    <t>ÖĞRETMEN SANDALYESİ</t>
  </si>
  <si>
    <t>ÇALIŞMA TAKIMI</t>
  </si>
  <si>
    <t>KAPI İSİMLİKLERİ</t>
  </si>
  <si>
    <t>AÇIK RAFLI SİSTEM</t>
  </si>
  <si>
    <t>AYAKLI ASKILIK</t>
  </si>
  <si>
    <t>BEKLEME KOLTUĞU TAKIMI (TEKLİ+ÜÇLÜ)</t>
  </si>
  <si>
    <t>BUZ DOLABI</t>
  </si>
  <si>
    <t>BÜYÜK BOY ÇÖP KOVASI</t>
  </si>
  <si>
    <t>KÜÇÜK BOY ÇÖP KOVASI (KABİN İÇİ)</t>
  </si>
  <si>
    <t>MASAÜSTÜ BİLGİSAYAR</t>
  </si>
  <si>
    <t xml:space="preserve">METAL ÇÖP KOVASI </t>
  </si>
  <si>
    <t>ÖĞRETMEN KÜRSÜSÜ (MASA)</t>
  </si>
  <si>
    <t>TEK KİŞİLİK SIRA VE SANDALYE (ORTAOKUL İÇİN)</t>
  </si>
  <si>
    <t>36.</t>
  </si>
  <si>
    <t>TOPLANTI MASASI -1 (10 KİŞİLİK)</t>
  </si>
  <si>
    <t>37.</t>
  </si>
  <si>
    <t>38.</t>
  </si>
  <si>
    <t>TOPLANTI MASASI-2  (6 KİŞİLİK)</t>
  </si>
  <si>
    <t>39.</t>
  </si>
  <si>
    <t>40.</t>
  </si>
  <si>
    <t>WC FIRÇA (ALAFRANKA KABİN BAŞINA)</t>
  </si>
  <si>
    <t>41.</t>
  </si>
  <si>
    <t>42.</t>
  </si>
  <si>
    <t>43.</t>
  </si>
  <si>
    <t>ZEBRA STOR PERDE</t>
  </si>
  <si>
    <t>44.</t>
  </si>
  <si>
    <t>45.</t>
  </si>
  <si>
    <t>ANASINIFI MASA SANDALYESİ-FAALİYET MASA SANDALYESİ</t>
  </si>
  <si>
    <t>46.</t>
  </si>
  <si>
    <t>47.</t>
  </si>
  <si>
    <t>48.</t>
  </si>
  <si>
    <t>49.</t>
  </si>
  <si>
    <t>50.</t>
  </si>
  <si>
    <t>ORTAOKUL KANTİN SANDALYE (PLASTİK)</t>
  </si>
  <si>
    <t>OCAK+FIRIN</t>
  </si>
  <si>
    <t>TEK KİŞİLİK SANDALYE (Resim Sınıfına Özel)</t>
  </si>
  <si>
    <t>KÜTÜPHANE TASARIMI-2 MOVİ KOLTUK</t>
  </si>
  <si>
    <t>KÜTÜPHANE TASARIMI-2 DURU KANEPE</t>
  </si>
  <si>
    <t>KÜTÜPHANE TASARIMI-2 YUVARLAK PUF</t>
  </si>
  <si>
    <t>KÜTÜPHANE TASARIMI-2 KARE PUF</t>
  </si>
  <si>
    <t>KÜTÜPHANE TASARIMI-2 SATURN KİTAPLIK KONBİNE BANKO</t>
  </si>
  <si>
    <t>ORTAOKUL KANTİN MASA</t>
  </si>
  <si>
    <t>Temin Edilecek Ürün Listesi</t>
  </si>
  <si>
    <t>Kalem No</t>
  </si>
  <si>
    <t>Ürün</t>
  </si>
  <si>
    <t>Malzeme Adedi</t>
  </si>
  <si>
    <t>Teknik Şartnameler ve Standartlar</t>
  </si>
  <si>
    <t>1 Okul İçin Adet</t>
  </si>
  <si>
    <t>Toplam Malzeme Adedi (1 Okul)</t>
  </si>
  <si>
    <t>Teknik Şartname Başlık 16</t>
  </si>
  <si>
    <t>Teknik Şartname Başlık 62</t>
  </si>
  <si>
    <t>Teknik Şartname Başlık 43</t>
  </si>
  <si>
    <t>Teknik Şartname Başlık 36</t>
  </si>
  <si>
    <t>Teknik Şartname Başlık 18</t>
  </si>
  <si>
    <t>Teknik Şartname Başlık 61</t>
  </si>
  <si>
    <t>Teknik Şartname Başlık 60</t>
  </si>
  <si>
    <t>Teknik Şartname Başlık 14</t>
  </si>
  <si>
    <t>Teknik Şartname Başlık 24</t>
  </si>
  <si>
    <t>Teknik Şartname Başlık 21</t>
  </si>
  <si>
    <t>Teknik Şartname Başlık 23</t>
  </si>
  <si>
    <t>Teknik Şartname Başlık 59</t>
  </si>
  <si>
    <t>Teknik Şartname Başlık 27</t>
  </si>
  <si>
    <t>KANTİN MASA-2</t>
  </si>
  <si>
    <t>Teknik Şartname Başlık 38</t>
  </si>
  <si>
    <t>KANTİN SANDALYE (PLASTİK)</t>
  </si>
  <si>
    <t>Teknik Şartname Başlık 29</t>
  </si>
  <si>
    <t>Teknik Şartname Başlık 15</t>
  </si>
  <si>
    <t>Teknik Şartname Başlık 63</t>
  </si>
  <si>
    <t>Teknik Şartname Başlık 37</t>
  </si>
  <si>
    <t>Teknik Şartname Başlık 7</t>
  </si>
  <si>
    <t>Teknik Şartname Başlık 8</t>
  </si>
  <si>
    <t>Teknik Şartname Başlık 56</t>
  </si>
  <si>
    <t>Teknik Şartname Başlık 13</t>
  </si>
  <si>
    <t>Teknik Şartname Başlık 25</t>
  </si>
  <si>
    <t>Teknik Şartname Başlık 9</t>
  </si>
  <si>
    <t>Teknik Şartname Başlık 10</t>
  </si>
  <si>
    <t>Teknik Şartname Başlık 54</t>
  </si>
  <si>
    <t>Teknik Şartname Başlık 44</t>
  </si>
  <si>
    <t>TEK KİŞİLİK AYARLANABİLİR SIRA (ORTAOKUL İÇİN)</t>
  </si>
  <si>
    <t>Teknik Şartname Başlık 5</t>
  </si>
  <si>
    <t>TEK KİŞİLİK SIRA+SANDALYE (Müzik Sınıfına Özel)</t>
  </si>
  <si>
    <t>Teknik Şartname Başlık 39</t>
  </si>
  <si>
    <t>Teknik Şartname Başlık 71</t>
  </si>
  <si>
    <t>Teknik Şartname Başlık 4</t>
  </si>
  <si>
    <t>Teknik Şartname Başlık 53</t>
  </si>
  <si>
    <t>Teknik Şartname Başlık 19</t>
  </si>
  <si>
    <t>Teknik Şartname Başlık 20</t>
  </si>
  <si>
    <t>Teknik Şartname Başlık 22</t>
  </si>
  <si>
    <t>Teknik Şartname Başlık 64</t>
  </si>
  <si>
    <t>Teknik Şartname Başlık 52</t>
  </si>
  <si>
    <t>Teknik Şartname Başlık 57</t>
  </si>
  <si>
    <t>Teknik Şartname Başlık 51</t>
  </si>
  <si>
    <t>Teknik Şartname Başlık 68</t>
  </si>
  <si>
    <t>Teknik Şartname Başlık 69</t>
  </si>
  <si>
    <t>Bursa</t>
  </si>
  <si>
    <t>32 DERSLİKLİ ORTAOKUL İÇİN TESLİMAT PROGRAMI</t>
  </si>
  <si>
    <t>Sıra N°</t>
  </si>
  <si>
    <t xml:space="preserve">Donatım Malzemelerinin Tanımı </t>
  </si>
  <si>
    <t>Fiziksel Birimi</t>
  </si>
  <si>
    <t xml:space="preserve">Son Varış Noktası (TBF de belirtilen Proje Sahası) Kullanılan </t>
  </si>
  <si>
    <t xml:space="preserve"> Teslim Tarihi </t>
  </si>
  <si>
    <t>En Erken teslim Tarihi</t>
  </si>
  <si>
    <t xml:space="preserve">En geç Teslim Tarihi </t>
  </si>
  <si>
    <r>
      <t xml:space="preserve">İsteklinin önerdiği teslim Tarihi 
</t>
    </r>
    <r>
      <rPr>
        <i/>
        <sz val="11"/>
        <color theme="1"/>
        <rFont val="Times New Roman"/>
        <family val="1"/>
        <charset val="162"/>
      </rPr>
      <t>[İstekli tarafından doldurulacaktır]</t>
    </r>
  </si>
  <si>
    <t>[Sözleşmenin yürürlüğe girdiği tarihten sonra takvim günü sayısı olarak  yazınız]</t>
  </si>
  <si>
    <t>Sıra No yazınız]</t>
  </si>
  <si>
    <t>[Malların tanımını yazınız]</t>
  </si>
  <si>
    <t>[Fiziksel birimini yazınız]</t>
  </si>
  <si>
    <t>[Teslim Yerini yazınız]</t>
  </si>
  <si>
    <t>32DOO-1</t>
  </si>
  <si>
    <t>ADET</t>
  </si>
  <si>
    <t>30 gün</t>
  </si>
  <si>
    <t>32DOO-2</t>
  </si>
  <si>
    <t>32DOO-3</t>
  </si>
  <si>
    <t>32DOO-4</t>
  </si>
  <si>
    <t>32DOO-5</t>
  </si>
  <si>
    <t>32DOO-6</t>
  </si>
  <si>
    <t>32DOO-7</t>
  </si>
  <si>
    <t>32DOO-8</t>
  </si>
  <si>
    <t>32DOO-9</t>
  </si>
  <si>
    <t>32DOO-10</t>
  </si>
  <si>
    <t>32DOO-11</t>
  </si>
  <si>
    <t>32DOO-12</t>
  </si>
  <si>
    <t>32DOO-13</t>
  </si>
  <si>
    <t>32DOO-14</t>
  </si>
  <si>
    <t>32DOO-15</t>
  </si>
  <si>
    <t>32DOO-16</t>
  </si>
  <si>
    <t>32DOO-17</t>
  </si>
  <si>
    <t>32DOO-18</t>
  </si>
  <si>
    <t>32DOO-19</t>
  </si>
  <si>
    <t>32DOO-20</t>
  </si>
  <si>
    <t>32DOO-21</t>
  </si>
  <si>
    <t>32DOO-22</t>
  </si>
  <si>
    <t>32DOO-23</t>
  </si>
  <si>
    <t>32DOO-24</t>
  </si>
  <si>
    <t>32DOO-25</t>
  </si>
  <si>
    <t>32DOO-26</t>
  </si>
  <si>
    <t>32DOO-27</t>
  </si>
  <si>
    <t>32DOO-28</t>
  </si>
  <si>
    <t>32DOO-29</t>
  </si>
  <si>
    <t>32DOO-30</t>
  </si>
  <si>
    <t>32DOO-31</t>
  </si>
  <si>
    <t>32DOO-32</t>
  </si>
  <si>
    <t>32DOO-33</t>
  </si>
  <si>
    <t>32DOO-34</t>
  </si>
  <si>
    <t>32DOO-35</t>
  </si>
  <si>
    <t>32DOO-36</t>
  </si>
  <si>
    <t>32DOO-37</t>
  </si>
  <si>
    <t>32DOO-38</t>
  </si>
  <si>
    <t>32DOO-39</t>
  </si>
  <si>
    <t>32DOO-40</t>
  </si>
  <si>
    <t>32DOO-41</t>
  </si>
  <si>
    <t>METREKARE</t>
  </si>
  <si>
    <t>32DOO-42</t>
  </si>
  <si>
    <t>32DOO-43</t>
  </si>
  <si>
    <t>Bursa 2 adet 32 Derslikli Ortaokul</t>
  </si>
  <si>
    <t>32DOO-44</t>
  </si>
  <si>
    <t>32DOO-45</t>
  </si>
  <si>
    <t>Fiyat Çizelgesi:Tefrişat ve Mobilya, Elektronik Ekipman ve Mefruşat Alımı</t>
  </si>
  <si>
    <t xml:space="preserve"> </t>
  </si>
  <si>
    <t>Tarih: _________________________</t>
  </si>
  <si>
    <t>TST 1.5 gereğince kullanacak para kurları</t>
  </si>
  <si>
    <t>İhale  No: _____________________</t>
  </si>
  <si>
    <t xml:space="preserve"> _Buraya teklif para kurunu(kurlarını) yazınız_______________</t>
  </si>
  <si>
    <t xml:space="preserve">_____ </t>
  </si>
  <si>
    <r>
      <t>Kalem No</t>
    </r>
    <r>
      <rPr>
        <sz val="8"/>
        <color theme="1"/>
        <rFont val="Symbol"/>
        <family val="1"/>
        <charset val="2"/>
      </rPr>
      <t>°</t>
    </r>
  </si>
  <si>
    <t xml:space="preserve">Malların adı/tanımı  </t>
  </si>
  <si>
    <t xml:space="preserve">Malların Menşei ülkesi </t>
  </si>
  <si>
    <t>Incoterms tanımına göre teslim süresii</t>
  </si>
  <si>
    <t>Miktarı ve fiziksel birimi</t>
  </si>
  <si>
    <t xml:space="preserve">Birim fiyat </t>
  </si>
  <si>
    <t xml:space="preserve">Birinci kolondaki ilgili malın  montaj, ve  servis hizmetleri karşılığı bir bedel varsa  bedeli ve para kurunu </t>
  </si>
  <si>
    <t>Birinci kolondaki herbir kalem malın Toplam fiyatı ve para kurunu yazınız</t>
  </si>
  <si>
    <t>Harbir kalemin toplam   bedeli ve  TST 15.1 gereği KDV hariç teklif fiyatı ve  ilgili para kurunu yazınız</t>
  </si>
  <si>
    <t xml:space="preserve">KDV hariç yazınız  </t>
  </si>
  <si>
    <t>(Kolon 7+8) KDV Hariç</t>
  </si>
  <si>
    <t>1-50 e kadar sıralayınız</t>
  </si>
  <si>
    <t>Buraya Teknik şartnamede  Tanımlanan 50 grup malzeme ve ekipmanın şartnamedeki grup adlarını yazınız</t>
  </si>
  <si>
    <t xml:space="preserve">Adet, grub, Lab Takımı gibi Teknik şartnamedeki birimini yazınız </t>
  </si>
  <si>
    <r>
      <t>TST 14. gereği</t>
    </r>
    <r>
      <rPr>
        <i/>
        <sz val="8"/>
        <color theme="1"/>
        <rFont val="Times New Roman"/>
        <family val="1"/>
        <charset val="162"/>
      </rPr>
      <t xml:space="preserve"> teslim yerine teslim etme</t>
    </r>
    <r>
      <rPr>
        <sz val="8"/>
        <color theme="1"/>
        <rFont val="Times New Roman"/>
        <family val="1"/>
        <charset val="162"/>
      </rPr>
      <t xml:space="preserve"> </t>
    </r>
  </si>
  <si>
    <t>(Kolon. 5x6)</t>
  </si>
  <si>
    <t>(yoksa yok yazınız)</t>
  </si>
  <si>
    <r>
      <t>ve TST 15.1 gereği</t>
    </r>
    <r>
      <rPr>
        <b/>
        <sz val="8"/>
        <color theme="1"/>
        <rFont val="Times New Roman"/>
        <family val="1"/>
        <charset val="162"/>
      </rPr>
      <t xml:space="preserve"> </t>
    </r>
    <r>
      <rPr>
        <sz val="8"/>
        <color theme="1"/>
        <rFont val="Times New Roman"/>
        <family val="1"/>
        <charset val="162"/>
      </rPr>
      <t>KDV hariç birim fiyatı ve ilgili para kurunu yazınız</t>
    </r>
  </si>
  <si>
    <r>
      <t>[</t>
    </r>
    <r>
      <rPr>
        <sz val="8"/>
        <color theme="1"/>
        <rFont val="Times New Roman"/>
        <family val="1"/>
        <charset val="162"/>
      </rPr>
      <t>Malların Menşei ülkesini yazınız.</t>
    </r>
  </si>
  <si>
    <t>teslim süresini  yazınız</t>
  </si>
  <si>
    <t>[</t>
  </si>
  <si>
    <t>]</t>
  </si>
  <si>
    <t>[Birinci kolondaki ilgili malın toplam fiyatını yazınız</t>
  </si>
  <si>
    <t>Teknik Şartname Başlık 31</t>
  </si>
  <si>
    <t>ANASINIFI TABLDOT SETİ</t>
  </si>
  <si>
    <t>Teknik Şartname Başlık 33</t>
  </si>
  <si>
    <t>ANASINIFI YEMEK SALONU MASA</t>
  </si>
  <si>
    <t>Teknik Şartname Başlık 32</t>
  </si>
  <si>
    <t>İLKOKUL KAFETERYA YEMEK MASASI</t>
  </si>
  <si>
    <t>Teknik Şartname Başlık 30</t>
  </si>
  <si>
    <t xml:space="preserve">İLKOKUL KAFETERYA SANDALYE </t>
  </si>
  <si>
    <t>TEK KİŞİLİK AYARLANABİLİR SIRA VE SANDALYE (İLKOKUL İÇİN)</t>
  </si>
  <si>
    <t>TEK KİŞİLİK SIRA VE SANDALYE (İLKOKUL İÇİN)</t>
  </si>
  <si>
    <t>WC FIRÇA (ALAFRANGA KABİN BAŞINA)</t>
  </si>
  <si>
    <t>32 Derslikli U Tipi İlkokul (Bursa Osmangazi 5850-1)</t>
  </si>
  <si>
    <t>32 Derslikli L Tipi İlkokul (Bursa Nilüfer 2029-1)</t>
  </si>
  <si>
    <t>WC FIRÇA (KABİN BAŞINA)</t>
  </si>
  <si>
    <t>32 DERSLİKLİ İLKOKUL İÇİN TESLİMAT PROGRAMI</t>
  </si>
  <si>
    <t>[Temin Edilecek Malın miktarını yazınız]</t>
  </si>
  <si>
    <t>32DİO-1</t>
  </si>
  <si>
    <t>32DİO-2</t>
  </si>
  <si>
    <t>ANASINIFI MASA FAALİYET ODASI+YEMEK SALONU SANDALYE</t>
  </si>
  <si>
    <t>32DİO-3</t>
  </si>
  <si>
    <t>32DİO-4</t>
  </si>
  <si>
    <t>ANASINIFI YEMEKSALONU MASA</t>
  </si>
  <si>
    <t>32DİO-5</t>
  </si>
  <si>
    <t>32DİO-6</t>
  </si>
  <si>
    <t>32DİO-7</t>
  </si>
  <si>
    <t>32DİO-8</t>
  </si>
  <si>
    <t>32DİO-9</t>
  </si>
  <si>
    <t>32DİO-10</t>
  </si>
  <si>
    <t>32DİO-11</t>
  </si>
  <si>
    <t>32DİO-12</t>
  </si>
  <si>
    <t>32DİO-13</t>
  </si>
  <si>
    <t>32DİO-14</t>
  </si>
  <si>
    <t>32DİO-15</t>
  </si>
  <si>
    <t>32DİO-16</t>
  </si>
  <si>
    <t>İLKOKUL KAFETERYA SANDALYE(PLASTİK)</t>
  </si>
  <si>
    <t>32DİO-17</t>
  </si>
  <si>
    <t>32DİO-18</t>
  </si>
  <si>
    <t>32DİO-19</t>
  </si>
  <si>
    <t>32DİO-20</t>
  </si>
  <si>
    <t>32DİO-21</t>
  </si>
  <si>
    <t>32DİO-22</t>
  </si>
  <si>
    <t>32DİO-23</t>
  </si>
  <si>
    <t>32DİO-24</t>
  </si>
  <si>
    <t>32DİO-25</t>
  </si>
  <si>
    <t>32DİO-26</t>
  </si>
  <si>
    <t>32DİO-27</t>
  </si>
  <si>
    <t>32DİO-28</t>
  </si>
  <si>
    <t>32DİO-29</t>
  </si>
  <si>
    <t>32DİO-30</t>
  </si>
  <si>
    <t>32DİO-31</t>
  </si>
  <si>
    <t>32DİO-32</t>
  </si>
  <si>
    <t>32DİO-33</t>
  </si>
  <si>
    <t>32DİO-34</t>
  </si>
  <si>
    <t>32DİO-36</t>
  </si>
  <si>
    <t>32DİO-37</t>
  </si>
  <si>
    <t>TEK KİŞİLİK SIRA (Müzik Sınıfına Özel)</t>
  </si>
  <si>
    <t>32DİO-38</t>
  </si>
  <si>
    <t>TEK KİŞİLİK SIRA (Resim Sınıfına Özel)</t>
  </si>
  <si>
    <t>32DİO-39</t>
  </si>
  <si>
    <t>32DİO-40</t>
  </si>
  <si>
    <t>32DİO-41</t>
  </si>
  <si>
    <t>32DİO-42</t>
  </si>
  <si>
    <t>32DİO-43</t>
  </si>
  <si>
    <t>32DİO-44</t>
  </si>
  <si>
    <t>32DİO-45</t>
  </si>
  <si>
    <t>32DİO-46</t>
  </si>
  <si>
    <t>32DİO-47</t>
  </si>
  <si>
    <t>32DİO-48</t>
  </si>
  <si>
    <t>32DİO-49</t>
  </si>
  <si>
    <t>Bursa            2 adet 32 Derslikli İlkokul</t>
  </si>
  <si>
    <t>TEK KİŞİLİK AYARLANABİLİR SIRA</t>
  </si>
  <si>
    <t>TEK KİŞİLİK SIRA VE SANDALYE</t>
  </si>
  <si>
    <t>32 Derslikli Ortaokul (Bursa ili Yıldırım/ 3099-2)</t>
  </si>
  <si>
    <t>32 Derslikli Ortaokul (Bursa ili Osmangazi İlçesi Yunuseli Mahallesi/ 5161-1)</t>
  </si>
  <si>
    <t>20 gün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</si>
</sst>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₺&quot;_-;\-* #,##0.00\ &quot;₺&quot;_-;_-* &quot;-&quot;??\ &quot;₺&quot;_-;_-@_-"/>
    <numFmt numFmtId="165" formatCode="0\ &quot;Adet&quot;"/>
  </numFmts>
  <fonts count="23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9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i/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i/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8"/>
      <color theme="1"/>
      <name val="Symbol"/>
      <family val="1"/>
      <charset val="2"/>
    </font>
    <font>
      <i/>
      <sz val="8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9.5"/>
      <color theme="1"/>
      <name val="Times New Roman"/>
      <family val="1"/>
      <charset val="162"/>
    </font>
    <font>
      <i/>
      <sz val="10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b/>
      <i/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92">
    <xf numFmtId="0" fontId="0" fillId="0" borderId="0" xfId="0"/>
    <xf numFmtId="0" fontId="0" fillId="0" borderId="4" xfId="0" applyBorder="1"/>
    <xf numFmtId="0" fontId="4" fillId="0" borderId="22" xfId="0" applyFont="1" applyBorder="1"/>
    <xf numFmtId="0" fontId="7" fillId="0" borderId="5" xfId="0" applyFont="1" applyBorder="1"/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vertical="top" wrapText="1"/>
    </xf>
    <xf numFmtId="0" fontId="8" fillId="2" borderId="25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5" fillId="0" borderId="9" xfId="0" applyFont="1" applyBorder="1"/>
    <xf numFmtId="0" fontId="5" fillId="0" borderId="26" xfId="0" applyFont="1" applyBorder="1"/>
    <xf numFmtId="0" fontId="8" fillId="2" borderId="4" xfId="1" applyFont="1" applyFill="1" applyBorder="1" applyAlignment="1">
      <alignment horizontal="left" vertical="center"/>
    </xf>
    <xf numFmtId="0" fontId="5" fillId="0" borderId="4" xfId="0" applyFont="1" applyBorder="1"/>
    <xf numFmtId="0" fontId="5" fillId="0" borderId="8" xfId="0" applyFont="1" applyBorder="1"/>
    <xf numFmtId="0" fontId="8" fillId="0" borderId="4" xfId="0" applyFont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0" fontId="5" fillId="2" borderId="8" xfId="0" applyFont="1" applyFill="1" applyBorder="1"/>
    <xf numFmtId="0" fontId="8" fillId="0" borderId="11" xfId="1" applyFont="1" applyBorder="1" applyAlignment="1">
      <alignment horizontal="left" vertical="center"/>
    </xf>
    <xf numFmtId="0" fontId="5" fillId="0" borderId="11" xfId="0" applyFont="1" applyBorder="1"/>
    <xf numFmtId="0" fontId="5" fillId="0" borderId="12" xfId="0" applyFont="1" applyBorder="1"/>
    <xf numFmtId="0" fontId="5" fillId="0" borderId="0" xfId="0" applyFont="1" applyBorder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/>
    <xf numFmtId="0" fontId="2" fillId="2" borderId="0" xfId="0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left" vertical="center"/>
    </xf>
    <xf numFmtId="0" fontId="0" fillId="0" borderId="0" xfId="0" applyBorder="1"/>
    <xf numFmtId="0" fontId="10" fillId="3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4" fillId="0" borderId="7" xfId="0" applyFont="1" applyBorder="1"/>
    <xf numFmtId="0" fontId="8" fillId="2" borderId="4" xfId="0" applyFont="1" applyFill="1" applyBorder="1" applyAlignment="1">
      <alignment horizontal="left" vertic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/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/>
    <xf numFmtId="0" fontId="5" fillId="0" borderId="37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11" fillId="0" borderId="21" xfId="0" applyFont="1" applyBorder="1" applyAlignment="1">
      <alignment horizontal="center" vertical="center" wrapText="1"/>
    </xf>
    <xf numFmtId="0" fontId="15" fillId="0" borderId="27" xfId="0" applyFont="1" applyBorder="1" applyAlignment="1">
      <alignment vertical="center" wrapText="1"/>
    </xf>
    <xf numFmtId="0" fontId="18" fillId="0" borderId="41" xfId="0" applyFont="1" applyBorder="1" applyAlignment="1">
      <alignment vertical="center" wrapText="1"/>
    </xf>
    <xf numFmtId="0" fontId="15" fillId="0" borderId="41" xfId="0" applyFont="1" applyBorder="1" applyAlignment="1">
      <alignment vertical="center" wrapText="1"/>
    </xf>
    <xf numFmtId="0" fontId="11" fillId="0" borderId="41" xfId="0" applyFont="1" applyBorder="1" applyAlignment="1">
      <alignment vertical="center" wrapText="1"/>
    </xf>
    <xf numFmtId="0" fontId="15" fillId="0" borderId="42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165" fontId="5" fillId="2" borderId="9" xfId="0" applyNumberFormat="1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9" fillId="0" borderId="4" xfId="4" applyFill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65" fontId="5" fillId="2" borderId="0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9" fillId="0" borderId="11" xfId="4" applyFill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165" fontId="5" fillId="2" borderId="11" xfId="0" applyNumberFormat="1" applyFont="1" applyFill="1" applyBorder="1" applyAlignment="1">
      <alignment horizontal="center" vertical="center" wrapText="1"/>
    </xf>
    <xf numFmtId="0" fontId="5" fillId="0" borderId="25" xfId="0" applyFont="1" applyBorder="1"/>
    <xf numFmtId="0" fontId="7" fillId="0" borderId="5" xfId="0" applyFont="1" applyBorder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5" fillId="0" borderId="49" xfId="0" applyFont="1" applyBorder="1"/>
    <xf numFmtId="0" fontId="5" fillId="2" borderId="4" xfId="0" applyFont="1" applyFill="1" applyBorder="1"/>
    <xf numFmtId="0" fontId="5" fillId="0" borderId="10" xfId="0" applyFont="1" applyBorder="1"/>
    <xf numFmtId="0" fontId="7" fillId="0" borderId="12" xfId="0" applyFont="1" applyBorder="1" applyAlignment="1">
      <alignment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2" fillId="0" borderId="4" xfId="1" applyFont="1" applyBorder="1" applyAlignment="1">
      <alignment horizontal="left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4" xfId="1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22" fillId="2" borderId="4" xfId="1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4" xfId="2" applyFont="1" applyFill="1" applyBorder="1" applyAlignment="1">
      <alignment horizontal="center" vertical="center"/>
    </xf>
    <xf numFmtId="0" fontId="22" fillId="0" borderId="4" xfId="0" applyFont="1" applyBorder="1" applyAlignment="1">
      <alignment horizontal="left" vertical="center"/>
    </xf>
    <xf numFmtId="0" fontId="0" fillId="0" borderId="8" xfId="0" applyBorder="1"/>
    <xf numFmtId="0" fontId="4" fillId="0" borderId="10" xfId="0" applyFont="1" applyBorder="1"/>
    <xf numFmtId="0" fontId="22" fillId="0" borderId="11" xfId="1" applyFont="1" applyBorder="1" applyAlignment="1">
      <alignment horizontal="left" vertical="center"/>
    </xf>
    <xf numFmtId="0" fontId="22" fillId="0" borderId="11" xfId="0" applyFont="1" applyBorder="1" applyAlignment="1">
      <alignment horizontal="center" vertical="center"/>
    </xf>
    <xf numFmtId="0" fontId="0" fillId="0" borderId="12" xfId="0" applyBorder="1"/>
    <xf numFmtId="0" fontId="22" fillId="0" borderId="4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5" fillId="0" borderId="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13" xfId="1" applyFont="1" applyBorder="1" applyAlignment="1">
      <alignment horizontal="left" vertical="center"/>
    </xf>
    <xf numFmtId="0" fontId="5" fillId="0" borderId="13" xfId="0" applyFont="1" applyBorder="1" applyAlignment="1">
      <alignment vertical="center" wrapText="1"/>
    </xf>
    <xf numFmtId="0" fontId="15" fillId="0" borderId="49" xfId="0" applyFont="1" applyBorder="1" applyAlignment="1">
      <alignment vertical="center" wrapText="1"/>
    </xf>
    <xf numFmtId="0" fontId="19" fillId="0" borderId="13" xfId="4" applyFill="1" applyBorder="1" applyAlignment="1">
      <alignment vertical="center"/>
    </xf>
    <xf numFmtId="165" fontId="5" fillId="2" borderId="13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8" fillId="2" borderId="11" xfId="0" applyFont="1" applyFill="1" applyBorder="1" applyAlignment="1">
      <alignment horizontal="left" vertical="center"/>
    </xf>
    <xf numFmtId="0" fontId="15" fillId="0" borderId="13" xfId="0" applyFont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5" fillId="0" borderId="41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5" fillId="0" borderId="47" xfId="0" applyFont="1" applyBorder="1" applyAlignment="1">
      <alignment vertical="center" wrapText="1"/>
    </xf>
    <xf numFmtId="0" fontId="5" fillId="0" borderId="48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3" borderId="50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51" xfId="0" applyFont="1" applyFill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</cellXfs>
  <cellStyles count="5">
    <cellStyle name="Köprü" xfId="4" builtinId="8"/>
    <cellStyle name="Normal" xfId="0" builtinId="0"/>
    <cellStyle name="Normal 2" xfId="1"/>
    <cellStyle name="Normal 3 2" xfId="2"/>
    <cellStyle name="ParaBirimi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A10" workbookViewId="0">
      <selection activeCell="E17" sqref="E17"/>
    </sheetView>
  </sheetViews>
  <sheetFormatPr defaultRowHeight="15" x14ac:dyDescent="0.25"/>
  <cols>
    <col min="1" max="1" width="9.5703125" customWidth="1"/>
    <col min="2" max="2" width="59" customWidth="1"/>
    <col min="3" max="3" width="29.5703125" customWidth="1"/>
    <col min="4" max="4" width="24.42578125" customWidth="1"/>
    <col min="5" max="5" width="32" customWidth="1"/>
    <col min="6" max="6" width="30.85546875" customWidth="1"/>
    <col min="7" max="7" width="27.140625" customWidth="1"/>
    <col min="10" max="10" width="20.85546875" customWidth="1"/>
    <col min="11" max="11" width="39.7109375" customWidth="1"/>
  </cols>
  <sheetData>
    <row r="1" spans="1:11" ht="15.75" thickBot="1" x14ac:dyDescent="0.3">
      <c r="A1" s="145" t="s">
        <v>210</v>
      </c>
      <c r="B1" s="146"/>
      <c r="C1" s="146"/>
      <c r="D1" s="146"/>
      <c r="E1" s="146"/>
      <c r="F1" s="146"/>
      <c r="G1" s="146"/>
      <c r="H1" s="146"/>
      <c r="I1" s="146"/>
      <c r="J1" s="146"/>
      <c r="K1" s="147"/>
    </row>
    <row r="2" spans="1:11" ht="25.5" customHeight="1" x14ac:dyDescent="0.25">
      <c r="A2" s="148"/>
      <c r="B2" s="149"/>
      <c r="C2" s="149"/>
      <c r="D2" s="149"/>
      <c r="E2" s="149" t="s">
        <v>211</v>
      </c>
      <c r="F2" s="149"/>
      <c r="G2" s="149"/>
      <c r="H2" s="149"/>
      <c r="I2" s="152" t="s">
        <v>212</v>
      </c>
      <c r="J2" s="152"/>
      <c r="K2" s="153"/>
    </row>
    <row r="3" spans="1:11" ht="31.5" customHeight="1" x14ac:dyDescent="0.25">
      <c r="A3" s="150"/>
      <c r="B3" s="151"/>
      <c r="C3" s="151"/>
      <c r="D3" s="151"/>
      <c r="E3" s="151" t="s">
        <v>213</v>
      </c>
      <c r="F3" s="151"/>
      <c r="G3" s="151"/>
      <c r="H3" s="151"/>
      <c r="I3" s="124" t="s">
        <v>214</v>
      </c>
      <c r="J3" s="124"/>
      <c r="K3" s="125"/>
    </row>
    <row r="4" spans="1:11" x14ac:dyDescent="0.25">
      <c r="A4" s="150"/>
      <c r="B4" s="151"/>
      <c r="C4" s="151"/>
      <c r="D4" s="151"/>
      <c r="E4" s="123"/>
      <c r="F4" s="123"/>
      <c r="G4" s="123"/>
      <c r="H4" s="123"/>
      <c r="I4" s="124"/>
      <c r="J4" s="124"/>
      <c r="K4" s="125"/>
    </row>
    <row r="5" spans="1:11" ht="38.25" customHeight="1" x14ac:dyDescent="0.25">
      <c r="A5" s="150"/>
      <c r="B5" s="151"/>
      <c r="C5" s="151"/>
      <c r="D5" s="151"/>
      <c r="E5" s="123"/>
      <c r="F5" s="123"/>
      <c r="G5" s="123"/>
      <c r="H5" s="123"/>
      <c r="I5" s="124" t="s">
        <v>215</v>
      </c>
      <c r="J5" s="124"/>
      <c r="K5" s="125"/>
    </row>
    <row r="6" spans="1:11" ht="15.75" thickBot="1" x14ac:dyDescent="0.3">
      <c r="A6" s="150"/>
      <c r="B6" s="151"/>
      <c r="C6" s="151"/>
      <c r="D6" s="151"/>
      <c r="E6" s="123"/>
      <c r="F6" s="123"/>
      <c r="G6" s="123"/>
      <c r="H6" s="123"/>
      <c r="I6" s="124" t="s">
        <v>216</v>
      </c>
      <c r="J6" s="124"/>
      <c r="K6" s="125"/>
    </row>
    <row r="7" spans="1:11" ht="15.75" thickBot="1" x14ac:dyDescent="0.3">
      <c r="A7" s="45">
        <v>1</v>
      </c>
      <c r="B7" s="46">
        <v>2</v>
      </c>
      <c r="C7" s="46">
        <v>3</v>
      </c>
      <c r="D7" s="46">
        <v>4</v>
      </c>
      <c r="E7" s="46">
        <v>5</v>
      </c>
      <c r="F7" s="46">
        <v>6</v>
      </c>
      <c r="G7" s="46">
        <v>7</v>
      </c>
      <c r="H7" s="126">
        <v>8</v>
      </c>
      <c r="I7" s="127"/>
      <c r="J7" s="128"/>
      <c r="K7" s="46">
        <v>9</v>
      </c>
    </row>
    <row r="8" spans="1:11" ht="23.25" thickTop="1" x14ac:dyDescent="0.25">
      <c r="A8" s="47" t="s">
        <v>217</v>
      </c>
      <c r="B8" s="48" t="s">
        <v>218</v>
      </c>
      <c r="C8" s="129" t="s">
        <v>219</v>
      </c>
      <c r="D8" s="129" t="s">
        <v>220</v>
      </c>
      <c r="E8" s="48" t="s">
        <v>221</v>
      </c>
      <c r="F8" s="48" t="s">
        <v>222</v>
      </c>
      <c r="G8" s="48" t="s">
        <v>222</v>
      </c>
      <c r="H8" s="132" t="s">
        <v>223</v>
      </c>
      <c r="I8" s="133"/>
      <c r="J8" s="134"/>
      <c r="K8" s="48" t="s">
        <v>224</v>
      </c>
    </row>
    <row r="9" spans="1:11" ht="33.75" x14ac:dyDescent="0.25">
      <c r="A9" s="47"/>
      <c r="B9" s="48"/>
      <c r="C9" s="130"/>
      <c r="D9" s="130"/>
      <c r="E9" s="48"/>
      <c r="F9" s="48" t="s">
        <v>211</v>
      </c>
      <c r="G9" s="48" t="s">
        <v>225</v>
      </c>
      <c r="H9" s="135" t="s">
        <v>226</v>
      </c>
      <c r="I9" s="136"/>
      <c r="J9" s="137"/>
      <c r="K9" s="48" t="s">
        <v>227</v>
      </c>
    </row>
    <row r="10" spans="1:11" ht="22.5" x14ac:dyDescent="0.25">
      <c r="A10" s="47" t="s">
        <v>228</v>
      </c>
      <c r="B10" s="48" t="s">
        <v>229</v>
      </c>
      <c r="C10" s="130"/>
      <c r="D10" s="130"/>
      <c r="E10" s="48" t="s">
        <v>230</v>
      </c>
      <c r="F10" s="48" t="s">
        <v>231</v>
      </c>
      <c r="G10" s="48" t="s">
        <v>232</v>
      </c>
      <c r="H10" s="135" t="s">
        <v>233</v>
      </c>
      <c r="I10" s="136"/>
      <c r="J10" s="137"/>
      <c r="K10" s="49"/>
    </row>
    <row r="11" spans="1:11" ht="23.25" thickBot="1" x14ac:dyDescent="0.3">
      <c r="A11" s="50"/>
      <c r="B11" s="51"/>
      <c r="C11" s="131"/>
      <c r="D11" s="131"/>
      <c r="E11" s="51"/>
      <c r="F11" s="52" t="s">
        <v>234</v>
      </c>
      <c r="G11" s="51"/>
      <c r="H11" s="138"/>
      <c r="I11" s="139"/>
      <c r="J11" s="140"/>
      <c r="K11" s="51"/>
    </row>
    <row r="12" spans="1:11" ht="15.75" thickBot="1" x14ac:dyDescent="0.3">
      <c r="A12" s="53"/>
      <c r="B12" s="54"/>
      <c r="C12" s="55" t="s">
        <v>235</v>
      </c>
      <c r="D12" s="56" t="s">
        <v>236</v>
      </c>
      <c r="E12" s="54"/>
      <c r="F12" s="55" t="s">
        <v>237</v>
      </c>
      <c r="G12" s="55" t="s">
        <v>238</v>
      </c>
      <c r="H12" s="141"/>
      <c r="I12" s="141"/>
      <c r="J12" s="141"/>
      <c r="K12" s="57" t="s">
        <v>239</v>
      </c>
    </row>
    <row r="13" spans="1:11" x14ac:dyDescent="0.25">
      <c r="A13" s="6" t="s">
        <v>0</v>
      </c>
      <c r="B13" s="7" t="s">
        <v>55</v>
      </c>
      <c r="C13" s="58"/>
      <c r="D13" s="58"/>
      <c r="E13" s="59">
        <f>'32 O.O Teslimat Programı'!C8+'32 İO Teslimat Programı'!C8</f>
        <v>8</v>
      </c>
      <c r="F13" s="58"/>
      <c r="G13" s="58"/>
      <c r="H13" s="142"/>
      <c r="I13" s="143"/>
      <c r="J13" s="144"/>
      <c r="K13" s="60"/>
    </row>
    <row r="14" spans="1:11" x14ac:dyDescent="0.25">
      <c r="A14" s="6" t="s">
        <v>1</v>
      </c>
      <c r="B14" s="10" t="s">
        <v>86</v>
      </c>
      <c r="C14" s="61"/>
      <c r="D14" s="61"/>
      <c r="E14" s="59">
        <f>'32 O.O Teslimat Programı'!C9+'32 İO Teslimat Programı'!C12</f>
        <v>6</v>
      </c>
      <c r="F14" s="61"/>
      <c r="G14" s="61"/>
      <c r="H14" s="115"/>
      <c r="I14" s="116"/>
      <c r="J14" s="117"/>
      <c r="K14" s="62"/>
    </row>
    <row r="15" spans="1:11" x14ac:dyDescent="0.25">
      <c r="A15" s="6" t="s">
        <v>2</v>
      </c>
      <c r="B15" s="13" t="s">
        <v>56</v>
      </c>
      <c r="C15" s="61"/>
      <c r="D15" s="61"/>
      <c r="E15" s="59">
        <f>'32 O.O Teslimat Programı'!C10+'32 İO Teslimat Programı'!C13</f>
        <v>45</v>
      </c>
      <c r="F15" s="61"/>
      <c r="G15" s="61"/>
      <c r="H15" s="115"/>
      <c r="I15" s="116"/>
      <c r="J15" s="117"/>
      <c r="K15" s="62"/>
    </row>
    <row r="16" spans="1:11" x14ac:dyDescent="0.25">
      <c r="A16" s="6" t="s">
        <v>3</v>
      </c>
      <c r="B16" s="13" t="s">
        <v>57</v>
      </c>
      <c r="C16" s="61"/>
      <c r="D16" s="61"/>
      <c r="E16" s="59">
        <f>'32 O.O Teslimat Programı'!C11+'32 İO Teslimat Programı'!C14</f>
        <v>14</v>
      </c>
      <c r="F16" s="61"/>
      <c r="G16" s="61"/>
      <c r="H16" s="115"/>
      <c r="I16" s="116"/>
      <c r="J16" s="117"/>
      <c r="K16" s="62"/>
    </row>
    <row r="17" spans="1:11" x14ac:dyDescent="0.25">
      <c r="A17" s="6" t="s">
        <v>4</v>
      </c>
      <c r="B17" s="13" t="s">
        <v>16</v>
      </c>
      <c r="C17" s="61"/>
      <c r="D17" s="61"/>
      <c r="E17" s="59">
        <f>'32 O.O Teslimat Programı'!C12+'32 İO Teslimat Programı'!C15</f>
        <v>64</v>
      </c>
      <c r="F17" s="61"/>
      <c r="G17" s="61"/>
      <c r="H17" s="115"/>
      <c r="I17" s="116"/>
      <c r="J17" s="117"/>
      <c r="K17" s="62"/>
    </row>
    <row r="18" spans="1:11" x14ac:dyDescent="0.25">
      <c r="A18" s="6" t="s">
        <v>6</v>
      </c>
      <c r="B18" s="14" t="s">
        <v>49</v>
      </c>
      <c r="C18" s="61"/>
      <c r="D18" s="61"/>
      <c r="E18" s="59">
        <f>'32 O.O Teslimat Programı'!C13+'32 İO Teslimat Programı'!C16</f>
        <v>6</v>
      </c>
      <c r="F18" s="61"/>
      <c r="G18" s="61"/>
      <c r="H18" s="115"/>
      <c r="I18" s="116"/>
      <c r="J18" s="117"/>
      <c r="K18" s="62"/>
    </row>
    <row r="19" spans="1:11" x14ac:dyDescent="0.25">
      <c r="A19" s="6" t="s">
        <v>8</v>
      </c>
      <c r="B19" s="14" t="s">
        <v>58</v>
      </c>
      <c r="C19" s="61"/>
      <c r="D19" s="61"/>
      <c r="E19" s="59">
        <f>'32 O.O Teslimat Programı'!C14+'32 İO Teslimat Programı'!C17</f>
        <v>6</v>
      </c>
      <c r="F19" s="61"/>
      <c r="G19" s="61"/>
      <c r="H19" s="115"/>
      <c r="I19" s="116"/>
      <c r="J19" s="117"/>
      <c r="K19" s="62"/>
    </row>
    <row r="20" spans="1:11" x14ac:dyDescent="0.25">
      <c r="A20" s="6" t="s">
        <v>9</v>
      </c>
      <c r="B20" s="13" t="s">
        <v>59</v>
      </c>
      <c r="C20" s="61"/>
      <c r="D20" s="61"/>
      <c r="E20" s="59">
        <f>'32 O.O Teslimat Programı'!C15+'32 İO Teslimat Programı'!C18</f>
        <v>304</v>
      </c>
      <c r="F20" s="61"/>
      <c r="G20" s="61"/>
      <c r="H20" s="115"/>
      <c r="I20" s="116"/>
      <c r="J20" s="117"/>
      <c r="K20" s="62"/>
    </row>
    <row r="21" spans="1:11" x14ac:dyDescent="0.25">
      <c r="A21" s="6" t="s">
        <v>11</v>
      </c>
      <c r="B21" s="13" t="s">
        <v>5</v>
      </c>
      <c r="C21" s="61"/>
      <c r="D21" s="61"/>
      <c r="E21" s="59">
        <f>'32 O.O Teslimat Programı'!C16+'32 İO Teslimat Programı'!C19</f>
        <v>50</v>
      </c>
      <c r="F21" s="61"/>
      <c r="G21" s="61"/>
      <c r="H21" s="115"/>
      <c r="I21" s="116"/>
      <c r="J21" s="117"/>
      <c r="K21" s="62"/>
    </row>
    <row r="22" spans="1:11" x14ac:dyDescent="0.25">
      <c r="A22" s="6" t="s">
        <v>12</v>
      </c>
      <c r="B22" s="13" t="s">
        <v>23</v>
      </c>
      <c r="C22" s="61"/>
      <c r="D22" s="61"/>
      <c r="E22" s="59">
        <f>'32 O.O Teslimat Programı'!C17+'32 İO Teslimat Programı'!C20</f>
        <v>29</v>
      </c>
      <c r="F22" s="61"/>
      <c r="G22" s="61"/>
      <c r="H22" s="115"/>
      <c r="I22" s="116"/>
      <c r="J22" s="117"/>
      <c r="K22" s="62"/>
    </row>
    <row r="23" spans="1:11" x14ac:dyDescent="0.25">
      <c r="A23" s="6" t="s">
        <v>13</v>
      </c>
      <c r="B23" s="13" t="s">
        <v>53</v>
      </c>
      <c r="C23" s="61"/>
      <c r="D23" s="61"/>
      <c r="E23" s="59">
        <f>'32 O.O Teslimat Programı'!C18+'32 İO Teslimat Programı'!C21</f>
        <v>13</v>
      </c>
      <c r="F23" s="61"/>
      <c r="G23" s="61"/>
      <c r="H23" s="115"/>
      <c r="I23" s="116"/>
      <c r="J23" s="117"/>
      <c r="K23" s="62"/>
    </row>
    <row r="24" spans="1:11" x14ac:dyDescent="0.25">
      <c r="A24" s="6" t="s">
        <v>14</v>
      </c>
      <c r="B24" s="14" t="s">
        <v>46</v>
      </c>
      <c r="C24" s="61"/>
      <c r="D24" s="61"/>
      <c r="E24" s="59">
        <f>'32 O.O Teslimat Programı'!C19+'32 İO Teslimat Programı'!C25</f>
        <v>20</v>
      </c>
      <c r="F24" s="61"/>
      <c r="G24" s="61"/>
      <c r="H24" s="115"/>
      <c r="I24" s="116"/>
      <c r="J24" s="117"/>
      <c r="K24" s="62"/>
    </row>
    <row r="25" spans="1:11" x14ac:dyDescent="0.25">
      <c r="A25" s="6" t="s">
        <v>15</v>
      </c>
      <c r="B25" s="13" t="s">
        <v>39</v>
      </c>
      <c r="C25" s="61"/>
      <c r="D25" s="61"/>
      <c r="E25" s="59">
        <f>'32 O.O Teslimat Programı'!C20+'32 İO Teslimat Programı'!C25</f>
        <v>34</v>
      </c>
      <c r="F25" s="61"/>
      <c r="G25" s="61"/>
      <c r="H25" s="115"/>
      <c r="I25" s="116"/>
      <c r="J25" s="117"/>
      <c r="K25" s="62"/>
    </row>
    <row r="26" spans="1:11" x14ac:dyDescent="0.25">
      <c r="A26" s="6" t="s">
        <v>17</v>
      </c>
      <c r="B26" s="13" t="s">
        <v>93</v>
      </c>
      <c r="C26" s="61"/>
      <c r="D26" s="61"/>
      <c r="E26" s="59">
        <f>'32 O.O Teslimat Programı'!C21</f>
        <v>16</v>
      </c>
      <c r="F26" s="61"/>
      <c r="G26" s="61"/>
      <c r="H26" s="115"/>
      <c r="I26" s="116"/>
      <c r="J26" s="117"/>
      <c r="K26" s="62"/>
    </row>
    <row r="27" spans="1:11" x14ac:dyDescent="0.25">
      <c r="A27" s="6" t="s">
        <v>18</v>
      </c>
      <c r="B27" s="13" t="s">
        <v>85</v>
      </c>
      <c r="C27" s="61"/>
      <c r="D27" s="61"/>
      <c r="E27" s="59">
        <f>'32 O.O Teslimat Programı'!C22</f>
        <v>64</v>
      </c>
      <c r="F27" s="61"/>
      <c r="G27" s="61"/>
      <c r="H27" s="115"/>
      <c r="I27" s="116"/>
      <c r="J27" s="117"/>
      <c r="K27" s="62"/>
    </row>
    <row r="28" spans="1:11" x14ac:dyDescent="0.25">
      <c r="A28" s="6" t="s">
        <v>19</v>
      </c>
      <c r="B28" s="13" t="s">
        <v>60</v>
      </c>
      <c r="C28" s="61"/>
      <c r="D28" s="61"/>
      <c r="E28" s="59">
        <f>'32 O.O Teslimat Programı'!C23+'32 İO Teslimat Programı'!C26</f>
        <v>262</v>
      </c>
      <c r="F28" s="61"/>
      <c r="G28" s="61"/>
      <c r="H28" s="115"/>
      <c r="I28" s="116"/>
      <c r="J28" s="117"/>
      <c r="K28" s="62"/>
    </row>
    <row r="29" spans="1:11" x14ac:dyDescent="0.25">
      <c r="A29" s="6" t="s">
        <v>20</v>
      </c>
      <c r="B29" s="13" t="s">
        <v>89</v>
      </c>
      <c r="C29" s="61"/>
      <c r="D29" s="61"/>
      <c r="E29" s="59">
        <f>'32 O.O Teslimat Programı'!C24+'32 İO Teslimat Programı'!C27</f>
        <v>4</v>
      </c>
      <c r="F29" s="61"/>
      <c r="G29" s="61"/>
      <c r="H29" s="115"/>
      <c r="I29" s="116"/>
      <c r="J29" s="117"/>
      <c r="K29" s="62"/>
    </row>
    <row r="30" spans="1:11" x14ac:dyDescent="0.25">
      <c r="A30" s="6" t="s">
        <v>22</v>
      </c>
      <c r="B30" s="13" t="s">
        <v>90</v>
      </c>
      <c r="C30" s="61"/>
      <c r="D30" s="61"/>
      <c r="E30" s="59">
        <f>'32 O.O Teslimat Programı'!C25+'32 İO Teslimat Programı'!C28</f>
        <v>8</v>
      </c>
      <c r="F30" s="61"/>
      <c r="G30" s="61"/>
      <c r="H30" s="115"/>
      <c r="I30" s="116"/>
      <c r="J30" s="117"/>
      <c r="K30" s="62"/>
    </row>
    <row r="31" spans="1:11" x14ac:dyDescent="0.25">
      <c r="A31" s="6" t="s">
        <v>24</v>
      </c>
      <c r="B31" s="11" t="s">
        <v>88</v>
      </c>
      <c r="C31" s="61"/>
      <c r="D31" s="61"/>
      <c r="E31" s="59">
        <f>'32 O.O Teslimat Programı'!C26+'32 İO Teslimat Programı'!C29</f>
        <v>36</v>
      </c>
      <c r="F31" s="61"/>
      <c r="G31" s="61"/>
      <c r="H31" s="115"/>
      <c r="I31" s="116"/>
      <c r="J31" s="117"/>
      <c r="K31" s="62"/>
    </row>
    <row r="32" spans="1:11" x14ac:dyDescent="0.25">
      <c r="A32" s="6" t="s">
        <v>26</v>
      </c>
      <c r="B32" s="11" t="s">
        <v>91</v>
      </c>
      <c r="C32" s="61"/>
      <c r="D32" s="61"/>
      <c r="E32" s="59">
        <f>'32 O.O Teslimat Programı'!C27+'32 İO Teslimat Programı'!C30</f>
        <v>16</v>
      </c>
      <c r="F32" s="61"/>
      <c r="G32" s="61"/>
      <c r="H32" s="115"/>
      <c r="I32" s="116"/>
      <c r="J32" s="117"/>
      <c r="K32" s="62"/>
    </row>
    <row r="33" spans="1:11" x14ac:dyDescent="0.25">
      <c r="A33" s="6" t="s">
        <v>27</v>
      </c>
      <c r="B33" s="13" t="s">
        <v>92</v>
      </c>
      <c r="C33" s="61"/>
      <c r="D33" s="61"/>
      <c r="E33" s="59">
        <f>'32 O.O Teslimat Programı'!C28+'32 İO Teslimat Programı'!C31</f>
        <v>4</v>
      </c>
      <c r="F33" s="61"/>
      <c r="G33" s="61"/>
      <c r="H33" s="115"/>
      <c r="I33" s="116"/>
      <c r="J33" s="117"/>
      <c r="K33" s="62"/>
    </row>
    <row r="34" spans="1:11" x14ac:dyDescent="0.25">
      <c r="A34" s="6" t="s">
        <v>28</v>
      </c>
      <c r="B34" s="13" t="s">
        <v>34</v>
      </c>
      <c r="C34" s="61"/>
      <c r="D34" s="61"/>
      <c r="E34" s="59">
        <f>'32 O.O Teslimat Programı'!C29+'32 İO Teslimat Programı'!C32</f>
        <v>184</v>
      </c>
      <c r="F34" s="61"/>
      <c r="G34" s="61"/>
      <c r="H34" s="115"/>
      <c r="I34" s="116"/>
      <c r="J34" s="117"/>
      <c r="K34" s="62"/>
    </row>
    <row r="35" spans="1:11" x14ac:dyDescent="0.25">
      <c r="A35" s="6" t="s">
        <v>29</v>
      </c>
      <c r="B35" s="13" t="s">
        <v>7</v>
      </c>
      <c r="C35" s="61"/>
      <c r="D35" s="61"/>
      <c r="E35" s="59">
        <f>'32 O.O Teslimat Programı'!C30+'32 İO Teslimat Programı'!C33</f>
        <v>160</v>
      </c>
      <c r="F35" s="61"/>
      <c r="G35" s="61"/>
      <c r="H35" s="115"/>
      <c r="I35" s="116"/>
      <c r="J35" s="117"/>
      <c r="K35" s="62"/>
    </row>
    <row r="36" spans="1:11" x14ac:dyDescent="0.25">
      <c r="A36" s="6" t="s">
        <v>30</v>
      </c>
      <c r="B36" s="13" t="s">
        <v>51</v>
      </c>
      <c r="C36" s="61"/>
      <c r="D36" s="61"/>
      <c r="E36" s="59">
        <f>'32 O.O Teslimat Programı'!C31+'32 İO Teslimat Programı'!C34</f>
        <v>143</v>
      </c>
      <c r="F36" s="61"/>
      <c r="G36" s="61"/>
      <c r="H36" s="115"/>
      <c r="I36" s="116"/>
      <c r="J36" s="117"/>
      <c r="K36" s="62"/>
    </row>
    <row r="37" spans="1:11" x14ac:dyDescent="0.25">
      <c r="A37" s="6" t="s">
        <v>32</v>
      </c>
      <c r="B37" s="14" t="s">
        <v>61</v>
      </c>
      <c r="C37" s="61"/>
      <c r="D37" s="61"/>
      <c r="E37" s="59">
        <f>'32 O.O Teslimat Programı'!C32+'32 İO Teslimat Programı'!C35</f>
        <v>33</v>
      </c>
      <c r="F37" s="61"/>
      <c r="G37" s="61"/>
      <c r="H37" s="115"/>
      <c r="I37" s="116"/>
      <c r="J37" s="117"/>
      <c r="K37" s="62"/>
    </row>
    <row r="38" spans="1:11" x14ac:dyDescent="0.25">
      <c r="A38" s="6" t="s">
        <v>33</v>
      </c>
      <c r="B38" s="13" t="s">
        <v>62</v>
      </c>
      <c r="C38" s="61"/>
      <c r="D38" s="61"/>
      <c r="E38" s="59">
        <f>'32 O.O Teslimat Programı'!C33+'32 İO Teslimat Programı'!C36</f>
        <v>86</v>
      </c>
      <c r="F38" s="61"/>
      <c r="G38" s="61"/>
      <c r="H38" s="115"/>
      <c r="I38" s="116"/>
      <c r="J38" s="117"/>
      <c r="K38" s="62"/>
    </row>
    <row r="39" spans="1:11" x14ac:dyDescent="0.25">
      <c r="A39" s="6" t="s">
        <v>35</v>
      </c>
      <c r="B39" s="13" t="s">
        <v>25</v>
      </c>
      <c r="C39" s="61"/>
      <c r="D39" s="61"/>
      <c r="E39" s="59">
        <f>'32 O.O Teslimat Programı'!C34+'32 İO Teslimat Programı'!C37</f>
        <v>78</v>
      </c>
      <c r="F39" s="61"/>
      <c r="G39" s="61"/>
      <c r="H39" s="115"/>
      <c r="I39" s="116"/>
      <c r="J39" s="117"/>
      <c r="K39" s="62"/>
    </row>
    <row r="40" spans="1:11" x14ac:dyDescent="0.25">
      <c r="A40" s="6" t="s">
        <v>36</v>
      </c>
      <c r="B40" s="13" t="s">
        <v>63</v>
      </c>
      <c r="C40" s="61"/>
      <c r="D40" s="61"/>
      <c r="E40" s="59">
        <f>'32 O.O Teslimat Programı'!C35+'32 İO Teslimat Programı'!C38</f>
        <v>185</v>
      </c>
      <c r="F40" s="61"/>
      <c r="G40" s="61"/>
      <c r="H40" s="115"/>
      <c r="I40" s="116"/>
      <c r="J40" s="117"/>
      <c r="K40" s="62"/>
    </row>
    <row r="41" spans="1:11" x14ac:dyDescent="0.25">
      <c r="A41" s="6" t="s">
        <v>37</v>
      </c>
      <c r="B41" s="13" t="s">
        <v>52</v>
      </c>
      <c r="C41" s="61"/>
      <c r="D41" s="61"/>
      <c r="E41" s="59">
        <f>'32 O.O Teslimat Programı'!C36+'32 İO Teslimat Programı'!C39</f>
        <v>271</v>
      </c>
      <c r="F41" s="61"/>
      <c r="G41" s="61"/>
      <c r="H41" s="115"/>
      <c r="I41" s="116"/>
      <c r="J41" s="117"/>
      <c r="K41" s="62"/>
    </row>
    <row r="42" spans="1:11" x14ac:dyDescent="0.25">
      <c r="A42" s="6" t="s">
        <v>38</v>
      </c>
      <c r="B42" s="13" t="s">
        <v>10</v>
      </c>
      <c r="C42" s="61"/>
      <c r="D42" s="61"/>
      <c r="E42" s="59">
        <f>'32 O.O Teslimat Programı'!C37+'32 İO Teslimat Programı'!C40</f>
        <v>8</v>
      </c>
      <c r="F42" s="61"/>
      <c r="G42" s="61"/>
      <c r="H42" s="115"/>
      <c r="I42" s="116"/>
      <c r="J42" s="117"/>
      <c r="K42" s="62"/>
    </row>
    <row r="43" spans="1:11" x14ac:dyDescent="0.25">
      <c r="A43" s="6" t="s">
        <v>40</v>
      </c>
      <c r="B43" s="13" t="s">
        <v>31</v>
      </c>
      <c r="C43" s="61"/>
      <c r="D43" s="61"/>
      <c r="E43" s="59">
        <f>'32 O.O Teslimat Programı'!C38+'32 İO Teslimat Programı'!C41</f>
        <v>40</v>
      </c>
      <c r="F43" s="61"/>
      <c r="G43" s="61"/>
      <c r="H43" s="115"/>
      <c r="I43" s="116"/>
      <c r="J43" s="117"/>
      <c r="K43" s="62"/>
    </row>
    <row r="44" spans="1:11" x14ac:dyDescent="0.25">
      <c r="A44" s="6" t="s">
        <v>41</v>
      </c>
      <c r="B44" s="14" t="s">
        <v>310</v>
      </c>
      <c r="C44" s="61"/>
      <c r="D44" s="61"/>
      <c r="E44" s="59">
        <f>'32 O.O Teslimat Programı'!C39+'32 İO Teslimat Programı'!C42</f>
        <v>256</v>
      </c>
      <c r="F44" s="61"/>
      <c r="G44" s="61"/>
      <c r="H44" s="115"/>
      <c r="I44" s="116"/>
      <c r="J44" s="117"/>
      <c r="K44" s="62"/>
    </row>
    <row r="45" spans="1:11" x14ac:dyDescent="0.25">
      <c r="A45" s="6" t="s">
        <v>42</v>
      </c>
      <c r="B45" s="13" t="s">
        <v>132</v>
      </c>
      <c r="C45" s="63"/>
      <c r="D45" s="63"/>
      <c r="E45" s="59">
        <f>'32 O.O Teslimat Programı'!C40+'32 İO Teslimat Programı'!C43</f>
        <v>210</v>
      </c>
      <c r="F45" s="61"/>
      <c r="G45" s="61"/>
      <c r="H45" s="115"/>
      <c r="I45" s="116"/>
      <c r="J45" s="117"/>
      <c r="K45" s="62"/>
    </row>
    <row r="46" spans="1:11" x14ac:dyDescent="0.25">
      <c r="A46" s="6" t="s">
        <v>44</v>
      </c>
      <c r="B46" s="13" t="s">
        <v>87</v>
      </c>
      <c r="C46" s="63"/>
      <c r="D46" s="63"/>
      <c r="E46" s="59">
        <f>'32 O.O Teslimat Programı'!C41+'32 İO Teslimat Programı'!C44</f>
        <v>210</v>
      </c>
      <c r="F46" s="61"/>
      <c r="G46" s="61"/>
      <c r="H46" s="115"/>
      <c r="I46" s="116"/>
      <c r="J46" s="117"/>
      <c r="K46" s="62"/>
    </row>
    <row r="47" spans="1:11" x14ac:dyDescent="0.25">
      <c r="A47" s="6" t="s">
        <v>45</v>
      </c>
      <c r="B47" s="13" t="s">
        <v>311</v>
      </c>
      <c r="C47" s="63"/>
      <c r="D47" s="63"/>
      <c r="E47" s="59">
        <f>'32 O.O Teslimat Programı'!C42+'32 İO Teslimat Programı'!C45</f>
        <v>3924</v>
      </c>
      <c r="F47" s="61"/>
      <c r="G47" s="61"/>
      <c r="H47" s="115"/>
      <c r="I47" s="116"/>
      <c r="J47" s="117"/>
      <c r="K47" s="62"/>
    </row>
    <row r="48" spans="1:11" x14ac:dyDescent="0.25">
      <c r="A48" s="6" t="s">
        <v>65</v>
      </c>
      <c r="B48" s="14" t="s">
        <v>48</v>
      </c>
      <c r="C48" s="63"/>
      <c r="D48" s="63"/>
      <c r="E48" s="59">
        <f>'32 O.O Teslimat Programı'!C43+'32 İO Teslimat Programı'!C46</f>
        <v>16</v>
      </c>
      <c r="F48" s="61"/>
      <c r="G48" s="61"/>
      <c r="H48" s="115"/>
      <c r="I48" s="116"/>
      <c r="J48" s="117"/>
      <c r="K48" s="62"/>
    </row>
    <row r="49" spans="1:11" x14ac:dyDescent="0.25">
      <c r="A49" s="6" t="s">
        <v>67</v>
      </c>
      <c r="B49" s="13" t="s">
        <v>66</v>
      </c>
      <c r="C49" s="63"/>
      <c r="D49" s="63"/>
      <c r="E49" s="59">
        <f>'32 O.O Teslimat Programı'!C44+'32 İO Teslimat Programı'!C47</f>
        <v>4</v>
      </c>
      <c r="F49" s="61"/>
      <c r="G49" s="61"/>
      <c r="H49" s="115"/>
      <c r="I49" s="116"/>
      <c r="J49" s="117"/>
      <c r="K49" s="62"/>
    </row>
    <row r="50" spans="1:11" x14ac:dyDescent="0.25">
      <c r="A50" s="6" t="s">
        <v>68</v>
      </c>
      <c r="B50" s="13" t="s">
        <v>21</v>
      </c>
      <c r="C50" s="63"/>
      <c r="D50" s="63"/>
      <c r="E50" s="59">
        <f>'32 O.O Teslimat Programı'!C45+'32 İO Teslimat Programı'!C48</f>
        <v>210</v>
      </c>
      <c r="F50" s="61"/>
      <c r="G50" s="61"/>
      <c r="H50" s="115"/>
      <c r="I50" s="116"/>
      <c r="J50" s="117"/>
      <c r="K50" s="62"/>
    </row>
    <row r="51" spans="1:11" x14ac:dyDescent="0.25">
      <c r="A51" s="6" t="s">
        <v>70</v>
      </c>
      <c r="B51" s="13" t="s">
        <v>69</v>
      </c>
      <c r="C51" s="61"/>
      <c r="D51" s="61"/>
      <c r="E51" s="59">
        <f>'32 O.O Teslimat Programı'!C46+'32 İO Teslimat Programı'!C49</f>
        <v>33</v>
      </c>
      <c r="F51" s="61"/>
      <c r="G51" s="61"/>
      <c r="H51" s="115"/>
      <c r="I51" s="116"/>
      <c r="J51" s="117"/>
      <c r="K51" s="62"/>
    </row>
    <row r="52" spans="1:11" x14ac:dyDescent="0.25">
      <c r="A52" s="6" t="s">
        <v>71</v>
      </c>
      <c r="B52" s="14" t="s">
        <v>43</v>
      </c>
      <c r="C52" s="61"/>
      <c r="D52" s="61"/>
      <c r="E52" s="59">
        <f>'32 O.O Teslimat Programı'!C47+'32 İO Teslimat Programı'!C50</f>
        <v>212</v>
      </c>
      <c r="F52" s="61"/>
      <c r="G52" s="61"/>
      <c r="H52" s="115"/>
      <c r="I52" s="116"/>
      <c r="J52" s="117"/>
      <c r="K52" s="62"/>
    </row>
    <row r="53" spans="1:11" x14ac:dyDescent="0.25">
      <c r="A53" s="6" t="s">
        <v>73</v>
      </c>
      <c r="B53" s="13" t="s">
        <v>253</v>
      </c>
      <c r="C53" s="61"/>
      <c r="D53" s="61"/>
      <c r="E53" s="59">
        <f>'32 O.O Teslimat Programı'!C48+'32 İO Teslimat Programı'!C51</f>
        <v>262</v>
      </c>
      <c r="F53" s="61"/>
      <c r="G53" s="61"/>
      <c r="H53" s="115"/>
      <c r="I53" s="116"/>
      <c r="J53" s="117"/>
      <c r="K53" s="62"/>
    </row>
    <row r="54" spans="1:11" x14ac:dyDescent="0.25">
      <c r="A54" s="6" t="s">
        <v>74</v>
      </c>
      <c r="B54" s="14" t="s">
        <v>47</v>
      </c>
      <c r="C54" s="61"/>
      <c r="D54" s="61"/>
      <c r="E54" s="59">
        <f>'32 O.O Teslimat Programı'!C49+'32 İO Teslimat Programı'!C52</f>
        <v>17</v>
      </c>
      <c r="F54" s="61"/>
      <c r="G54" s="61"/>
      <c r="H54" s="115"/>
      <c r="I54" s="116"/>
      <c r="J54" s="117"/>
      <c r="K54" s="62"/>
    </row>
    <row r="55" spans="1:11" x14ac:dyDescent="0.25">
      <c r="A55" s="6" t="s">
        <v>75</v>
      </c>
      <c r="B55" s="14" t="s">
        <v>76</v>
      </c>
      <c r="C55" s="64"/>
      <c r="D55" s="64"/>
      <c r="E55" s="59">
        <f>'32 O.O Teslimat Programı'!C50+'32 İO Teslimat Programı'!C53</f>
        <v>2242.75</v>
      </c>
      <c r="F55" s="61"/>
      <c r="G55" s="61"/>
      <c r="H55" s="115"/>
      <c r="I55" s="116"/>
      <c r="J55" s="117"/>
      <c r="K55" s="62"/>
    </row>
    <row r="56" spans="1:11" x14ac:dyDescent="0.25">
      <c r="A56" s="6" t="s">
        <v>77</v>
      </c>
      <c r="B56" s="14" t="s">
        <v>50</v>
      </c>
      <c r="C56" s="61"/>
      <c r="D56" s="61"/>
      <c r="E56" s="59">
        <f>'32 O.O Teslimat Programı'!C51+'32 İO Teslimat Programı'!C54</f>
        <v>255</v>
      </c>
      <c r="F56" s="61"/>
      <c r="G56" s="61"/>
      <c r="H56" s="115"/>
      <c r="I56" s="116"/>
      <c r="J56" s="117"/>
      <c r="K56" s="62"/>
    </row>
    <row r="57" spans="1:11" x14ac:dyDescent="0.25">
      <c r="A57" s="36" t="s">
        <v>78</v>
      </c>
      <c r="B57" s="103" t="s">
        <v>54</v>
      </c>
      <c r="C57" s="106"/>
      <c r="D57" s="106"/>
      <c r="E57" s="107">
        <f>'32 O.O Teslimat Programı'!C52+'32 İO Teslimat Programı'!C55</f>
        <v>497</v>
      </c>
      <c r="F57" s="104"/>
      <c r="G57" s="104"/>
      <c r="H57" s="118"/>
      <c r="I57" s="119"/>
      <c r="J57" s="120"/>
      <c r="K57" s="105"/>
    </row>
    <row r="58" spans="1:11" x14ac:dyDescent="0.25">
      <c r="A58" s="36" t="s">
        <v>80</v>
      </c>
      <c r="B58" s="103" t="s">
        <v>258</v>
      </c>
      <c r="C58" s="64"/>
      <c r="D58" s="64"/>
      <c r="E58" s="107">
        <f>'32 İO Teslimat Programı'!C9</f>
        <v>240</v>
      </c>
      <c r="F58" s="61"/>
      <c r="G58" s="61"/>
      <c r="H58" s="115"/>
      <c r="I58" s="116"/>
      <c r="J58" s="117"/>
      <c r="K58" s="108"/>
    </row>
    <row r="59" spans="1:11" x14ac:dyDescent="0.25">
      <c r="A59" s="36" t="s">
        <v>81</v>
      </c>
      <c r="B59" s="103" t="s">
        <v>241</v>
      </c>
      <c r="C59" s="64"/>
      <c r="D59" s="64"/>
      <c r="E59" s="107">
        <f>'32 İO Teslimat Programı'!C10</f>
        <v>100</v>
      </c>
      <c r="F59" s="61"/>
      <c r="G59" s="61"/>
      <c r="H59" s="115"/>
      <c r="I59" s="116"/>
      <c r="J59" s="117"/>
      <c r="K59" s="108"/>
    </row>
    <row r="60" spans="1:11" x14ac:dyDescent="0.25">
      <c r="A60" s="36" t="s">
        <v>82</v>
      </c>
      <c r="B60" s="103" t="s">
        <v>261</v>
      </c>
      <c r="C60" s="106"/>
      <c r="D60" s="106"/>
      <c r="E60" s="107">
        <f>'32 İO Teslimat Programı'!C11</f>
        <v>20</v>
      </c>
      <c r="F60" s="104"/>
      <c r="G60" s="104"/>
      <c r="H60" s="118"/>
      <c r="I60" s="119"/>
      <c r="J60" s="120"/>
      <c r="K60" s="111"/>
    </row>
    <row r="61" spans="1:11" x14ac:dyDescent="0.25">
      <c r="A61" s="36" t="s">
        <v>83</v>
      </c>
      <c r="B61" s="103" t="s">
        <v>274</v>
      </c>
      <c r="C61" s="61"/>
      <c r="D61" s="61"/>
      <c r="E61" s="107">
        <f>'32 İO Teslimat Programı'!C23</f>
        <v>64</v>
      </c>
      <c r="F61" s="61"/>
      <c r="G61" s="61"/>
      <c r="H61" s="121"/>
      <c r="I61" s="121"/>
      <c r="J61" s="121"/>
      <c r="K61" s="108"/>
    </row>
    <row r="62" spans="1:11" ht="15.75" thickBot="1" x14ac:dyDescent="0.3">
      <c r="A62" s="110" t="s">
        <v>84</v>
      </c>
      <c r="B62" s="16" t="s">
        <v>245</v>
      </c>
      <c r="C62" s="69"/>
      <c r="D62" s="69"/>
      <c r="E62" s="71">
        <f>'32 İO Teslimat Programı'!C24</f>
        <v>16</v>
      </c>
      <c r="F62" s="70"/>
      <c r="G62" s="70"/>
      <c r="H62" s="122"/>
      <c r="I62" s="122"/>
      <c r="J62" s="122"/>
      <c r="K62" s="109"/>
    </row>
    <row r="63" spans="1:11" x14ac:dyDescent="0.25">
      <c r="A63" s="65"/>
      <c r="B63" s="19"/>
      <c r="C63" s="66"/>
      <c r="D63" s="66"/>
      <c r="E63" s="67"/>
      <c r="F63" s="66"/>
      <c r="G63" s="66"/>
      <c r="H63" s="114"/>
      <c r="I63" s="114"/>
      <c r="J63" s="114"/>
      <c r="K63" s="68"/>
    </row>
    <row r="64" spans="1:11" x14ac:dyDescent="0.25">
      <c r="A64" s="65"/>
      <c r="B64" s="19"/>
      <c r="C64" s="66"/>
      <c r="D64" s="66"/>
      <c r="E64" s="67"/>
      <c r="F64" s="66"/>
      <c r="G64" s="66"/>
      <c r="H64" s="114"/>
      <c r="I64" s="114"/>
      <c r="J64" s="114"/>
      <c r="K64" s="68"/>
    </row>
    <row r="65" spans="1:11" x14ac:dyDescent="0.25">
      <c r="A65" s="65"/>
      <c r="B65" s="19"/>
      <c r="C65" s="66"/>
      <c r="D65" s="66"/>
      <c r="E65" s="67"/>
      <c r="F65" s="66"/>
      <c r="G65" s="66"/>
      <c r="H65" s="65"/>
      <c r="I65" s="65"/>
      <c r="J65" s="65"/>
      <c r="K65" s="68"/>
    </row>
    <row r="66" spans="1:11" x14ac:dyDescent="0.25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99"/>
    </row>
    <row r="67" spans="1:1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</row>
  </sheetData>
  <mergeCells count="72">
    <mergeCell ref="A1:K1"/>
    <mergeCell ref="A2:D6"/>
    <mergeCell ref="E2:H2"/>
    <mergeCell ref="I2:K2"/>
    <mergeCell ref="E3:H3"/>
    <mergeCell ref="I3:K3"/>
    <mergeCell ref="E4:H4"/>
    <mergeCell ref="I4:K4"/>
    <mergeCell ref="E5:H5"/>
    <mergeCell ref="I5:K5"/>
    <mergeCell ref="H17:J17"/>
    <mergeCell ref="E6:H6"/>
    <mergeCell ref="I6:K6"/>
    <mergeCell ref="H7:J7"/>
    <mergeCell ref="C8:C11"/>
    <mergeCell ref="D8:D11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H29:J29"/>
    <mergeCell ref="H18:J18"/>
    <mergeCell ref="H19:J19"/>
    <mergeCell ref="H20:J20"/>
    <mergeCell ref="H21:J21"/>
    <mergeCell ref="H22:J22"/>
    <mergeCell ref="H23:J23"/>
    <mergeCell ref="H24:J24"/>
    <mergeCell ref="H25:J25"/>
    <mergeCell ref="H26:J26"/>
    <mergeCell ref="H27:J27"/>
    <mergeCell ref="H28:J28"/>
    <mergeCell ref="H41:J41"/>
    <mergeCell ref="H30:J30"/>
    <mergeCell ref="H31:J31"/>
    <mergeCell ref="H32:J32"/>
    <mergeCell ref="H33:J33"/>
    <mergeCell ref="H34:J34"/>
    <mergeCell ref="H35:J35"/>
    <mergeCell ref="H36:J36"/>
    <mergeCell ref="H37:J37"/>
    <mergeCell ref="H38:J38"/>
    <mergeCell ref="H39:J39"/>
    <mergeCell ref="H40:J40"/>
    <mergeCell ref="H53:J53"/>
    <mergeCell ref="H42:J42"/>
    <mergeCell ref="H43:J43"/>
    <mergeCell ref="H44:J44"/>
    <mergeCell ref="H45:J45"/>
    <mergeCell ref="H46:J46"/>
    <mergeCell ref="H47:J47"/>
    <mergeCell ref="H48:J48"/>
    <mergeCell ref="H49:J49"/>
    <mergeCell ref="H50:J50"/>
    <mergeCell ref="H51:J51"/>
    <mergeCell ref="H52:J52"/>
    <mergeCell ref="H63:J63"/>
    <mergeCell ref="H64:J64"/>
    <mergeCell ref="H54:J54"/>
    <mergeCell ref="H55:J55"/>
    <mergeCell ref="H56:J56"/>
    <mergeCell ref="H57:J57"/>
    <mergeCell ref="H61:J61"/>
    <mergeCell ref="H62:J62"/>
    <mergeCell ref="H58:J58"/>
    <mergeCell ref="H59:J59"/>
    <mergeCell ref="H60:J6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7"/>
  <sheetViews>
    <sheetView workbookViewId="0">
      <selection activeCell="C39" sqref="C39"/>
    </sheetView>
  </sheetViews>
  <sheetFormatPr defaultRowHeight="15" x14ac:dyDescent="0.25"/>
  <cols>
    <col min="1" max="1" width="10.42578125" bestFit="1" customWidth="1"/>
    <col min="2" max="2" width="57.5703125" customWidth="1"/>
    <col min="3" max="3" width="6.85546875" customWidth="1"/>
    <col min="4" max="4" width="13.28515625" customWidth="1"/>
    <col min="5" max="5" width="33.85546875" customWidth="1"/>
  </cols>
  <sheetData>
    <row r="1" spans="1:5" ht="21" thickBot="1" x14ac:dyDescent="0.3">
      <c r="A1" s="2"/>
      <c r="B1" s="160" t="s">
        <v>94</v>
      </c>
      <c r="C1" s="160"/>
      <c r="D1" s="160"/>
      <c r="E1" s="161"/>
    </row>
    <row r="2" spans="1:5" x14ac:dyDescent="0.25">
      <c r="A2" s="162" t="s">
        <v>95</v>
      </c>
      <c r="B2" s="164" t="s">
        <v>96</v>
      </c>
      <c r="C2" s="164" t="s">
        <v>97</v>
      </c>
      <c r="D2" s="164"/>
      <c r="E2" s="3" t="s">
        <v>98</v>
      </c>
    </row>
    <row r="3" spans="1:5" ht="39" thickBot="1" x14ac:dyDescent="0.3">
      <c r="A3" s="163"/>
      <c r="B3" s="165"/>
      <c r="C3" s="4" t="s">
        <v>99</v>
      </c>
      <c r="D3" s="4" t="s">
        <v>100</v>
      </c>
      <c r="E3" s="5" t="s">
        <v>312</v>
      </c>
    </row>
    <row r="4" spans="1:5" x14ac:dyDescent="0.25">
      <c r="A4" s="6" t="s">
        <v>0</v>
      </c>
      <c r="B4" s="7" t="s">
        <v>55</v>
      </c>
      <c r="C4" s="8">
        <v>2</v>
      </c>
      <c r="D4" s="8">
        <f>C4*1</f>
        <v>2</v>
      </c>
      <c r="E4" s="9" t="s">
        <v>101</v>
      </c>
    </row>
    <row r="5" spans="1:5" x14ac:dyDescent="0.25">
      <c r="A5" s="6" t="s">
        <v>1</v>
      </c>
      <c r="B5" s="10" t="s">
        <v>86</v>
      </c>
      <c r="C5" s="11">
        <v>1</v>
      </c>
      <c r="D5" s="11">
        <f>C5*1</f>
        <v>1</v>
      </c>
      <c r="E5" s="12" t="s">
        <v>102</v>
      </c>
    </row>
    <row r="6" spans="1:5" x14ac:dyDescent="0.25">
      <c r="A6" s="6" t="s">
        <v>2</v>
      </c>
      <c r="B6" s="13" t="s">
        <v>56</v>
      </c>
      <c r="C6" s="11">
        <v>11</v>
      </c>
      <c r="D6" s="11">
        <f>C6*1</f>
        <v>11</v>
      </c>
      <c r="E6" s="12" t="s">
        <v>103</v>
      </c>
    </row>
    <row r="7" spans="1:5" x14ac:dyDescent="0.25">
      <c r="A7" s="6" t="s">
        <v>3</v>
      </c>
      <c r="B7" s="13" t="s">
        <v>57</v>
      </c>
      <c r="C7" s="11">
        <v>3</v>
      </c>
      <c r="D7" s="11">
        <f t="shared" ref="D7:D48" si="0">C7*1</f>
        <v>3</v>
      </c>
      <c r="E7" s="12" t="s">
        <v>104</v>
      </c>
    </row>
    <row r="8" spans="1:5" x14ac:dyDescent="0.25">
      <c r="A8" s="6" t="s">
        <v>4</v>
      </c>
      <c r="B8" s="13" t="s">
        <v>16</v>
      </c>
      <c r="C8" s="11">
        <v>31</v>
      </c>
      <c r="D8" s="11">
        <f t="shared" si="0"/>
        <v>31</v>
      </c>
      <c r="E8" s="12" t="s">
        <v>105</v>
      </c>
    </row>
    <row r="9" spans="1:5" x14ac:dyDescent="0.25">
      <c r="A9" s="6" t="s">
        <v>6</v>
      </c>
      <c r="B9" s="14" t="s">
        <v>49</v>
      </c>
      <c r="C9" s="11">
        <v>1</v>
      </c>
      <c r="D9" s="11">
        <f t="shared" si="0"/>
        <v>1</v>
      </c>
      <c r="E9" s="12" t="s">
        <v>106</v>
      </c>
    </row>
    <row r="10" spans="1:5" x14ac:dyDescent="0.25">
      <c r="A10" s="6" t="s">
        <v>8</v>
      </c>
      <c r="B10" s="14" t="s">
        <v>58</v>
      </c>
      <c r="C10" s="11">
        <v>1</v>
      </c>
      <c r="D10" s="11">
        <f t="shared" si="0"/>
        <v>1</v>
      </c>
      <c r="E10" s="12" t="s">
        <v>107</v>
      </c>
    </row>
    <row r="11" spans="1:5" x14ac:dyDescent="0.25">
      <c r="A11" s="6" t="s">
        <v>9</v>
      </c>
      <c r="B11" s="13" t="s">
        <v>59</v>
      </c>
      <c r="C11" s="11">
        <v>66</v>
      </c>
      <c r="D11" s="11">
        <f t="shared" si="0"/>
        <v>66</v>
      </c>
      <c r="E11" s="12" t="s">
        <v>108</v>
      </c>
    </row>
    <row r="12" spans="1:5" x14ac:dyDescent="0.25">
      <c r="A12" s="6" t="s">
        <v>11</v>
      </c>
      <c r="B12" s="13" t="s">
        <v>5</v>
      </c>
      <c r="C12" s="11">
        <v>12</v>
      </c>
      <c r="D12" s="11">
        <f t="shared" si="0"/>
        <v>12</v>
      </c>
      <c r="E12" s="12" t="s">
        <v>109</v>
      </c>
    </row>
    <row r="13" spans="1:5" x14ac:dyDescent="0.25">
      <c r="A13" s="6" t="s">
        <v>12</v>
      </c>
      <c r="B13" s="13" t="s">
        <v>23</v>
      </c>
      <c r="C13" s="11">
        <v>7</v>
      </c>
      <c r="D13" s="11">
        <f t="shared" si="0"/>
        <v>7</v>
      </c>
      <c r="E13" s="12" t="s">
        <v>110</v>
      </c>
    </row>
    <row r="14" spans="1:5" x14ac:dyDescent="0.25">
      <c r="A14" s="6" t="s">
        <v>13</v>
      </c>
      <c r="B14" s="13" t="s">
        <v>53</v>
      </c>
      <c r="C14" s="11">
        <v>3</v>
      </c>
      <c r="D14" s="11">
        <f t="shared" si="0"/>
        <v>3</v>
      </c>
      <c r="E14" s="12" t="s">
        <v>111</v>
      </c>
    </row>
    <row r="15" spans="1:5" x14ac:dyDescent="0.25">
      <c r="A15" s="6" t="s">
        <v>14</v>
      </c>
      <c r="B15" s="14" t="s">
        <v>46</v>
      </c>
      <c r="C15" s="11">
        <v>1</v>
      </c>
      <c r="D15" s="11">
        <f t="shared" si="0"/>
        <v>1</v>
      </c>
      <c r="E15" s="12" t="s">
        <v>112</v>
      </c>
    </row>
    <row r="16" spans="1:5" x14ac:dyDescent="0.25">
      <c r="A16" s="6" t="s">
        <v>15</v>
      </c>
      <c r="B16" s="13" t="s">
        <v>39</v>
      </c>
      <c r="C16" s="11">
        <v>8</v>
      </c>
      <c r="D16" s="11">
        <f t="shared" si="0"/>
        <v>8</v>
      </c>
      <c r="E16" s="12" t="s">
        <v>113</v>
      </c>
    </row>
    <row r="17" spans="1:5" x14ac:dyDescent="0.25">
      <c r="A17" s="6" t="s">
        <v>17</v>
      </c>
      <c r="B17" s="13" t="s">
        <v>93</v>
      </c>
      <c r="C17" s="11">
        <v>8</v>
      </c>
      <c r="D17" s="11">
        <f t="shared" si="0"/>
        <v>8</v>
      </c>
      <c r="E17" s="12" t="s">
        <v>115</v>
      </c>
    </row>
    <row r="18" spans="1:5" x14ac:dyDescent="0.25">
      <c r="A18" s="6" t="s">
        <v>18</v>
      </c>
      <c r="B18" s="13" t="s">
        <v>85</v>
      </c>
      <c r="C18" s="11">
        <v>32</v>
      </c>
      <c r="D18" s="11">
        <f t="shared" si="0"/>
        <v>32</v>
      </c>
      <c r="E18" s="12" t="s">
        <v>117</v>
      </c>
    </row>
    <row r="19" spans="1:5" x14ac:dyDescent="0.25">
      <c r="A19" s="6" t="s">
        <v>19</v>
      </c>
      <c r="B19" s="13" t="s">
        <v>60</v>
      </c>
      <c r="C19" s="11">
        <v>60</v>
      </c>
      <c r="D19" s="11">
        <f t="shared" si="0"/>
        <v>60</v>
      </c>
      <c r="E19" s="12" t="s">
        <v>118</v>
      </c>
    </row>
    <row r="20" spans="1:5" x14ac:dyDescent="0.25">
      <c r="A20" s="6" t="s">
        <v>20</v>
      </c>
      <c r="B20" s="13" t="s">
        <v>89</v>
      </c>
      <c r="C20" s="11">
        <v>1</v>
      </c>
      <c r="D20" s="11">
        <f t="shared" si="0"/>
        <v>1</v>
      </c>
      <c r="E20" s="15" t="s">
        <v>119</v>
      </c>
    </row>
    <row r="21" spans="1:5" x14ac:dyDescent="0.25">
      <c r="A21" s="6" t="s">
        <v>22</v>
      </c>
      <c r="B21" s="13" t="s">
        <v>90</v>
      </c>
      <c r="C21" s="11">
        <v>2</v>
      </c>
      <c r="D21" s="11">
        <f t="shared" si="0"/>
        <v>2</v>
      </c>
      <c r="E21" s="15" t="s">
        <v>119</v>
      </c>
    </row>
    <row r="22" spans="1:5" x14ac:dyDescent="0.25">
      <c r="A22" s="6" t="s">
        <v>24</v>
      </c>
      <c r="B22" s="11" t="s">
        <v>88</v>
      </c>
      <c r="C22" s="11">
        <v>9</v>
      </c>
      <c r="D22" s="11">
        <f t="shared" si="0"/>
        <v>9</v>
      </c>
      <c r="E22" s="15" t="s">
        <v>119</v>
      </c>
    </row>
    <row r="23" spans="1:5" x14ac:dyDescent="0.25">
      <c r="A23" s="6" t="s">
        <v>26</v>
      </c>
      <c r="B23" s="11" t="s">
        <v>91</v>
      </c>
      <c r="C23" s="11">
        <v>4</v>
      </c>
      <c r="D23" s="11">
        <f t="shared" si="0"/>
        <v>4</v>
      </c>
      <c r="E23" s="12" t="s">
        <v>119</v>
      </c>
    </row>
    <row r="24" spans="1:5" x14ac:dyDescent="0.25">
      <c r="A24" s="6" t="s">
        <v>27</v>
      </c>
      <c r="B24" s="13" t="s">
        <v>92</v>
      </c>
      <c r="C24" s="11">
        <v>1</v>
      </c>
      <c r="D24" s="11">
        <f t="shared" si="0"/>
        <v>1</v>
      </c>
      <c r="E24" s="15" t="s">
        <v>119</v>
      </c>
    </row>
    <row r="25" spans="1:5" x14ac:dyDescent="0.25">
      <c r="A25" s="6" t="s">
        <v>28</v>
      </c>
      <c r="B25" s="13" t="s">
        <v>34</v>
      </c>
      <c r="C25" s="11">
        <v>60</v>
      </c>
      <c r="D25" s="11">
        <f t="shared" si="0"/>
        <v>60</v>
      </c>
      <c r="E25" s="12" t="s">
        <v>120</v>
      </c>
    </row>
    <row r="26" spans="1:5" x14ac:dyDescent="0.25">
      <c r="A26" s="6" t="s">
        <v>29</v>
      </c>
      <c r="B26" s="13" t="s">
        <v>7</v>
      </c>
      <c r="C26" s="11">
        <v>39</v>
      </c>
      <c r="D26" s="11">
        <f t="shared" si="0"/>
        <v>39</v>
      </c>
      <c r="E26" s="12" t="s">
        <v>121</v>
      </c>
    </row>
    <row r="27" spans="1:5" x14ac:dyDescent="0.25">
      <c r="A27" s="6" t="s">
        <v>30</v>
      </c>
      <c r="B27" s="13" t="s">
        <v>51</v>
      </c>
      <c r="C27" s="11">
        <v>34</v>
      </c>
      <c r="D27" s="11">
        <f t="shared" si="0"/>
        <v>34</v>
      </c>
      <c r="E27" s="12" t="s">
        <v>122</v>
      </c>
    </row>
    <row r="28" spans="1:5" x14ac:dyDescent="0.25">
      <c r="A28" s="6" t="s">
        <v>32</v>
      </c>
      <c r="B28" s="14" t="s">
        <v>61</v>
      </c>
      <c r="C28" s="11">
        <v>8</v>
      </c>
      <c r="D28" s="11">
        <f t="shared" si="0"/>
        <v>8</v>
      </c>
      <c r="E28" s="12" t="s">
        <v>123</v>
      </c>
    </row>
    <row r="29" spans="1:5" x14ac:dyDescent="0.25">
      <c r="A29" s="6" t="s">
        <v>33</v>
      </c>
      <c r="B29" s="13" t="s">
        <v>62</v>
      </c>
      <c r="C29" s="11">
        <v>26</v>
      </c>
      <c r="D29" s="11">
        <f t="shared" si="0"/>
        <v>26</v>
      </c>
      <c r="E29" s="12" t="s">
        <v>124</v>
      </c>
    </row>
    <row r="30" spans="1:5" x14ac:dyDescent="0.25">
      <c r="A30" s="6" t="s">
        <v>35</v>
      </c>
      <c r="B30" s="13" t="s">
        <v>25</v>
      </c>
      <c r="C30" s="11">
        <v>18</v>
      </c>
      <c r="D30" s="11">
        <f t="shared" si="0"/>
        <v>18</v>
      </c>
      <c r="E30" s="12" t="s">
        <v>125</v>
      </c>
    </row>
    <row r="31" spans="1:5" x14ac:dyDescent="0.25">
      <c r="A31" s="6" t="s">
        <v>36</v>
      </c>
      <c r="B31" s="13" t="s">
        <v>63</v>
      </c>
      <c r="C31" s="11">
        <v>45</v>
      </c>
      <c r="D31" s="11">
        <f t="shared" si="0"/>
        <v>45</v>
      </c>
      <c r="E31" s="12" t="s">
        <v>126</v>
      </c>
    </row>
    <row r="32" spans="1:5" x14ac:dyDescent="0.25">
      <c r="A32" s="6" t="s">
        <v>37</v>
      </c>
      <c r="B32" s="13" t="s">
        <v>52</v>
      </c>
      <c r="C32" s="11">
        <v>68</v>
      </c>
      <c r="D32" s="11">
        <f t="shared" si="0"/>
        <v>68</v>
      </c>
      <c r="E32" s="12" t="s">
        <v>127</v>
      </c>
    </row>
    <row r="33" spans="1:5" x14ac:dyDescent="0.25">
      <c r="A33" s="6" t="s">
        <v>38</v>
      </c>
      <c r="B33" s="13" t="s">
        <v>10</v>
      </c>
      <c r="C33" s="11">
        <v>2</v>
      </c>
      <c r="D33" s="11">
        <f t="shared" si="0"/>
        <v>2</v>
      </c>
      <c r="E33" s="12" t="s">
        <v>128</v>
      </c>
    </row>
    <row r="34" spans="1:5" x14ac:dyDescent="0.25">
      <c r="A34" s="6" t="s">
        <v>40</v>
      </c>
      <c r="B34" s="13" t="s">
        <v>31</v>
      </c>
      <c r="C34" s="11">
        <v>9</v>
      </c>
      <c r="D34" s="11">
        <f t="shared" si="0"/>
        <v>9</v>
      </c>
      <c r="E34" s="12" t="s">
        <v>129</v>
      </c>
    </row>
    <row r="35" spans="1:5" x14ac:dyDescent="0.25">
      <c r="A35" s="6" t="s">
        <v>41</v>
      </c>
      <c r="B35" s="14" t="s">
        <v>130</v>
      </c>
      <c r="C35" s="11">
        <v>64</v>
      </c>
      <c r="D35" s="11">
        <f t="shared" si="0"/>
        <v>64</v>
      </c>
      <c r="E35" s="12" t="s">
        <v>131</v>
      </c>
    </row>
    <row r="36" spans="1:5" x14ac:dyDescent="0.25">
      <c r="A36" s="6" t="s">
        <v>42</v>
      </c>
      <c r="B36" s="13" t="s">
        <v>132</v>
      </c>
      <c r="C36" s="11">
        <v>30</v>
      </c>
      <c r="D36" s="11">
        <f t="shared" si="0"/>
        <v>30</v>
      </c>
      <c r="E36" s="12" t="s">
        <v>133</v>
      </c>
    </row>
    <row r="37" spans="1:5" x14ac:dyDescent="0.25">
      <c r="A37" s="6" t="s">
        <v>44</v>
      </c>
      <c r="B37" s="13" t="s">
        <v>87</v>
      </c>
      <c r="C37" s="11">
        <v>30</v>
      </c>
      <c r="D37" s="11">
        <f t="shared" si="0"/>
        <v>30</v>
      </c>
      <c r="E37" s="12" t="s">
        <v>134</v>
      </c>
    </row>
    <row r="38" spans="1:5" x14ac:dyDescent="0.25">
      <c r="A38" s="6" t="s">
        <v>45</v>
      </c>
      <c r="B38" s="13" t="s">
        <v>64</v>
      </c>
      <c r="C38" s="11">
        <v>984</v>
      </c>
      <c r="D38" s="11">
        <f t="shared" si="0"/>
        <v>984</v>
      </c>
      <c r="E38" s="12" t="s">
        <v>135</v>
      </c>
    </row>
    <row r="39" spans="1:5" x14ac:dyDescent="0.25">
      <c r="A39" s="6" t="s">
        <v>65</v>
      </c>
      <c r="B39" s="14" t="s">
        <v>48</v>
      </c>
      <c r="C39" s="11">
        <v>4</v>
      </c>
      <c r="D39" s="11">
        <f t="shared" si="0"/>
        <v>4</v>
      </c>
      <c r="E39" s="12" t="s">
        <v>136</v>
      </c>
    </row>
    <row r="40" spans="1:5" x14ac:dyDescent="0.25">
      <c r="A40" s="6" t="s">
        <v>67</v>
      </c>
      <c r="B40" s="13" t="s">
        <v>66</v>
      </c>
      <c r="C40" s="11">
        <v>1</v>
      </c>
      <c r="D40" s="11">
        <f t="shared" si="0"/>
        <v>1</v>
      </c>
      <c r="E40" s="12" t="s">
        <v>137</v>
      </c>
    </row>
    <row r="41" spans="1:5" x14ac:dyDescent="0.25">
      <c r="A41" s="6" t="s">
        <v>68</v>
      </c>
      <c r="B41" s="13" t="s">
        <v>21</v>
      </c>
      <c r="C41" s="11">
        <v>67</v>
      </c>
      <c r="D41" s="11">
        <f t="shared" si="0"/>
        <v>67</v>
      </c>
      <c r="E41" s="12" t="s">
        <v>138</v>
      </c>
    </row>
    <row r="42" spans="1:5" x14ac:dyDescent="0.25">
      <c r="A42" s="6" t="s">
        <v>70</v>
      </c>
      <c r="B42" s="13" t="s">
        <v>69</v>
      </c>
      <c r="C42" s="11">
        <v>9</v>
      </c>
      <c r="D42" s="11">
        <f t="shared" si="0"/>
        <v>9</v>
      </c>
      <c r="E42" s="12" t="s">
        <v>139</v>
      </c>
    </row>
    <row r="43" spans="1:5" x14ac:dyDescent="0.25">
      <c r="A43" s="6" t="s">
        <v>71</v>
      </c>
      <c r="B43" s="14" t="s">
        <v>43</v>
      </c>
      <c r="C43" s="11">
        <v>52</v>
      </c>
      <c r="D43" s="11">
        <f t="shared" si="0"/>
        <v>52</v>
      </c>
      <c r="E43" s="12" t="s">
        <v>140</v>
      </c>
    </row>
    <row r="44" spans="1:5" x14ac:dyDescent="0.25">
      <c r="A44" s="6" t="s">
        <v>73</v>
      </c>
      <c r="B44" s="13" t="s">
        <v>72</v>
      </c>
      <c r="C44" s="11">
        <v>60</v>
      </c>
      <c r="D44" s="11">
        <f t="shared" si="0"/>
        <v>60</v>
      </c>
      <c r="E44" s="12" t="s">
        <v>141</v>
      </c>
    </row>
    <row r="45" spans="1:5" x14ac:dyDescent="0.25">
      <c r="A45" s="6" t="s">
        <v>74</v>
      </c>
      <c r="B45" s="14" t="s">
        <v>47</v>
      </c>
      <c r="C45" s="11">
        <v>4</v>
      </c>
      <c r="D45" s="11">
        <f t="shared" si="0"/>
        <v>4</v>
      </c>
      <c r="E45" s="12" t="s">
        <v>142</v>
      </c>
    </row>
    <row r="46" spans="1:5" x14ac:dyDescent="0.25">
      <c r="A46" s="6" t="s">
        <v>75</v>
      </c>
      <c r="B46" s="14" t="s">
        <v>76</v>
      </c>
      <c r="C46" s="11">
        <v>517.20000000000005</v>
      </c>
      <c r="D46" s="11">
        <f t="shared" si="0"/>
        <v>517.20000000000005</v>
      </c>
      <c r="E46" s="12" t="s">
        <v>143</v>
      </c>
    </row>
    <row r="47" spans="1:5" x14ac:dyDescent="0.25">
      <c r="A47" s="6" t="s">
        <v>77</v>
      </c>
      <c r="B47" s="14" t="s">
        <v>50</v>
      </c>
      <c r="C47" s="11">
        <v>41</v>
      </c>
      <c r="D47" s="11">
        <f t="shared" si="0"/>
        <v>41</v>
      </c>
      <c r="E47" s="12" t="s">
        <v>144</v>
      </c>
    </row>
    <row r="48" spans="1:5" ht="15.75" thickBot="1" x14ac:dyDescent="0.3">
      <c r="A48" s="27" t="s">
        <v>78</v>
      </c>
      <c r="B48" s="16" t="s">
        <v>54</v>
      </c>
      <c r="C48" s="17">
        <v>117</v>
      </c>
      <c r="D48" s="17">
        <f t="shared" si="0"/>
        <v>117</v>
      </c>
      <c r="E48" s="18" t="s">
        <v>145</v>
      </c>
    </row>
    <row r="49" spans="1:7" x14ac:dyDescent="0.25">
      <c r="A49" s="166" t="s">
        <v>95</v>
      </c>
      <c r="B49" s="168" t="s">
        <v>96</v>
      </c>
      <c r="C49" s="164" t="s">
        <v>97</v>
      </c>
      <c r="D49" s="164"/>
      <c r="E49" s="3" t="s">
        <v>98</v>
      </c>
      <c r="F49" s="28"/>
      <c r="G49" s="28"/>
    </row>
    <row r="50" spans="1:7" ht="39" thickBot="1" x14ac:dyDescent="0.3">
      <c r="A50" s="167"/>
      <c r="B50" s="169"/>
      <c r="C50" s="4" t="s">
        <v>99</v>
      </c>
      <c r="D50" s="4" t="s">
        <v>100</v>
      </c>
      <c r="E50" s="5" t="s">
        <v>313</v>
      </c>
      <c r="F50" s="28"/>
      <c r="G50" s="28"/>
    </row>
    <row r="51" spans="1:7" x14ac:dyDescent="0.25">
      <c r="A51" s="6" t="s">
        <v>0</v>
      </c>
      <c r="B51" s="7" t="s">
        <v>55</v>
      </c>
      <c r="C51" s="8">
        <v>2</v>
      </c>
      <c r="D51" s="8">
        <f>C51*1</f>
        <v>2</v>
      </c>
      <c r="E51" s="9" t="s">
        <v>101</v>
      </c>
      <c r="F51" s="28"/>
      <c r="G51" s="28"/>
    </row>
    <row r="52" spans="1:7" x14ac:dyDescent="0.25">
      <c r="A52" s="6" t="s">
        <v>1</v>
      </c>
      <c r="B52" s="10" t="s">
        <v>86</v>
      </c>
      <c r="C52" s="11">
        <v>1</v>
      </c>
      <c r="D52" s="11">
        <f>C52*1</f>
        <v>1</v>
      </c>
      <c r="E52" s="12" t="s">
        <v>102</v>
      </c>
      <c r="F52" s="28"/>
      <c r="G52" s="28"/>
    </row>
    <row r="53" spans="1:7" x14ac:dyDescent="0.25">
      <c r="A53" s="6" t="s">
        <v>2</v>
      </c>
      <c r="B53" s="13" t="s">
        <v>56</v>
      </c>
      <c r="C53" s="11">
        <v>11</v>
      </c>
      <c r="D53" s="11">
        <f>C53*1</f>
        <v>11</v>
      </c>
      <c r="E53" s="12" t="s">
        <v>103</v>
      </c>
      <c r="F53" s="28"/>
      <c r="G53" s="28"/>
    </row>
    <row r="54" spans="1:7" x14ac:dyDescent="0.25">
      <c r="A54" s="6" t="s">
        <v>3</v>
      </c>
      <c r="B54" s="13" t="s">
        <v>57</v>
      </c>
      <c r="C54" s="11">
        <v>3</v>
      </c>
      <c r="D54" s="11">
        <f t="shared" ref="D54:D95" si="1">C54*1</f>
        <v>3</v>
      </c>
      <c r="E54" s="12" t="s">
        <v>104</v>
      </c>
      <c r="F54" s="28"/>
      <c r="G54" s="28"/>
    </row>
    <row r="55" spans="1:7" x14ac:dyDescent="0.25">
      <c r="A55" s="6" t="s">
        <v>4</v>
      </c>
      <c r="B55" s="13" t="s">
        <v>16</v>
      </c>
      <c r="C55" s="11">
        <v>31</v>
      </c>
      <c r="D55" s="11">
        <f t="shared" si="1"/>
        <v>31</v>
      </c>
      <c r="E55" s="12" t="s">
        <v>105</v>
      </c>
      <c r="F55" s="28"/>
      <c r="G55" s="28"/>
    </row>
    <row r="56" spans="1:7" x14ac:dyDescent="0.25">
      <c r="A56" s="6" t="s">
        <v>6</v>
      </c>
      <c r="B56" s="14" t="s">
        <v>49</v>
      </c>
      <c r="C56" s="11">
        <v>1</v>
      </c>
      <c r="D56" s="11">
        <f t="shared" si="1"/>
        <v>1</v>
      </c>
      <c r="E56" s="12" t="s">
        <v>106</v>
      </c>
      <c r="F56" s="28"/>
      <c r="G56" s="28"/>
    </row>
    <row r="57" spans="1:7" x14ac:dyDescent="0.25">
      <c r="A57" s="6" t="s">
        <v>8</v>
      </c>
      <c r="B57" s="14" t="s">
        <v>58</v>
      </c>
      <c r="C57" s="11">
        <v>1</v>
      </c>
      <c r="D57" s="11">
        <f t="shared" si="1"/>
        <v>1</v>
      </c>
      <c r="E57" s="12" t="s">
        <v>107</v>
      </c>
      <c r="F57" s="28"/>
      <c r="G57" s="28"/>
    </row>
    <row r="58" spans="1:7" x14ac:dyDescent="0.25">
      <c r="A58" s="6" t="s">
        <v>9</v>
      </c>
      <c r="B58" s="13" t="s">
        <v>59</v>
      </c>
      <c r="C58" s="11">
        <v>68</v>
      </c>
      <c r="D58" s="11">
        <f t="shared" si="1"/>
        <v>68</v>
      </c>
      <c r="E58" s="12" t="s">
        <v>108</v>
      </c>
      <c r="F58" s="28"/>
      <c r="G58" s="28"/>
    </row>
    <row r="59" spans="1:7" x14ac:dyDescent="0.25">
      <c r="A59" s="6" t="s">
        <v>11</v>
      </c>
      <c r="B59" s="13" t="s">
        <v>5</v>
      </c>
      <c r="C59" s="11">
        <v>13</v>
      </c>
      <c r="D59" s="11">
        <f t="shared" si="1"/>
        <v>13</v>
      </c>
      <c r="E59" s="12" t="s">
        <v>109</v>
      </c>
      <c r="F59" s="28"/>
      <c r="G59" s="28"/>
    </row>
    <row r="60" spans="1:7" x14ac:dyDescent="0.25">
      <c r="A60" s="6" t="s">
        <v>12</v>
      </c>
      <c r="B60" s="13" t="s">
        <v>23</v>
      </c>
      <c r="C60" s="11">
        <v>7</v>
      </c>
      <c r="D60" s="11">
        <f t="shared" si="1"/>
        <v>7</v>
      </c>
      <c r="E60" s="12" t="s">
        <v>110</v>
      </c>
      <c r="F60" s="28"/>
      <c r="G60" s="28"/>
    </row>
    <row r="61" spans="1:7" x14ac:dyDescent="0.25">
      <c r="A61" s="6" t="s">
        <v>13</v>
      </c>
      <c r="B61" s="13" t="s">
        <v>53</v>
      </c>
      <c r="C61" s="11">
        <v>3</v>
      </c>
      <c r="D61" s="11">
        <f t="shared" si="1"/>
        <v>3</v>
      </c>
      <c r="E61" s="12" t="s">
        <v>111</v>
      </c>
      <c r="F61" s="28"/>
      <c r="G61" s="28"/>
    </row>
    <row r="62" spans="1:7" x14ac:dyDescent="0.25">
      <c r="A62" s="6" t="s">
        <v>14</v>
      </c>
      <c r="B62" s="14" t="s">
        <v>46</v>
      </c>
      <c r="C62" s="11">
        <v>1</v>
      </c>
      <c r="D62" s="11">
        <f t="shared" si="1"/>
        <v>1</v>
      </c>
      <c r="E62" s="12" t="s">
        <v>112</v>
      </c>
      <c r="F62" s="28"/>
      <c r="G62" s="28"/>
    </row>
    <row r="63" spans="1:7" x14ac:dyDescent="0.25">
      <c r="A63" s="6" t="s">
        <v>15</v>
      </c>
      <c r="B63" s="13" t="s">
        <v>39</v>
      </c>
      <c r="C63" s="11">
        <v>8</v>
      </c>
      <c r="D63" s="11">
        <f t="shared" si="1"/>
        <v>8</v>
      </c>
      <c r="E63" s="12" t="s">
        <v>113</v>
      </c>
      <c r="F63" s="28"/>
      <c r="G63" s="28"/>
    </row>
    <row r="64" spans="1:7" x14ac:dyDescent="0.25">
      <c r="A64" s="6" t="s">
        <v>17</v>
      </c>
      <c r="B64" s="13" t="s">
        <v>93</v>
      </c>
      <c r="C64" s="11">
        <v>8</v>
      </c>
      <c r="D64" s="11">
        <f t="shared" si="1"/>
        <v>8</v>
      </c>
      <c r="E64" s="12" t="s">
        <v>115</v>
      </c>
      <c r="F64" s="28"/>
      <c r="G64" s="28"/>
    </row>
    <row r="65" spans="1:7" x14ac:dyDescent="0.25">
      <c r="A65" s="6" t="s">
        <v>18</v>
      </c>
      <c r="B65" s="13" t="s">
        <v>85</v>
      </c>
      <c r="C65" s="11">
        <v>32</v>
      </c>
      <c r="D65" s="11">
        <f t="shared" si="1"/>
        <v>32</v>
      </c>
      <c r="E65" s="12" t="s">
        <v>117</v>
      </c>
      <c r="F65" s="28"/>
      <c r="G65" s="28"/>
    </row>
    <row r="66" spans="1:7" x14ac:dyDescent="0.25">
      <c r="A66" s="6" t="s">
        <v>19</v>
      </c>
      <c r="B66" s="13" t="s">
        <v>60</v>
      </c>
      <c r="C66" s="11">
        <v>60</v>
      </c>
      <c r="D66" s="11">
        <f t="shared" si="1"/>
        <v>60</v>
      </c>
      <c r="E66" s="12" t="s">
        <v>118</v>
      </c>
      <c r="F66" s="28"/>
      <c r="G66" s="28"/>
    </row>
    <row r="67" spans="1:7" x14ac:dyDescent="0.25">
      <c r="A67" s="6" t="s">
        <v>20</v>
      </c>
      <c r="B67" s="13" t="s">
        <v>89</v>
      </c>
      <c r="C67" s="11">
        <v>1</v>
      </c>
      <c r="D67" s="11">
        <f t="shared" si="1"/>
        <v>1</v>
      </c>
      <c r="E67" s="15" t="s">
        <v>119</v>
      </c>
      <c r="F67" s="28"/>
      <c r="G67" s="28"/>
    </row>
    <row r="68" spans="1:7" x14ac:dyDescent="0.25">
      <c r="A68" s="6" t="s">
        <v>22</v>
      </c>
      <c r="B68" s="13" t="s">
        <v>90</v>
      </c>
      <c r="C68" s="11">
        <v>2</v>
      </c>
      <c r="D68" s="11">
        <f t="shared" si="1"/>
        <v>2</v>
      </c>
      <c r="E68" s="15" t="s">
        <v>119</v>
      </c>
      <c r="F68" s="28"/>
      <c r="G68" s="28"/>
    </row>
    <row r="69" spans="1:7" x14ac:dyDescent="0.25">
      <c r="A69" s="6" t="s">
        <v>24</v>
      </c>
      <c r="B69" s="11" t="s">
        <v>88</v>
      </c>
      <c r="C69" s="11">
        <v>9</v>
      </c>
      <c r="D69" s="11">
        <f t="shared" si="1"/>
        <v>9</v>
      </c>
      <c r="E69" s="15" t="s">
        <v>119</v>
      </c>
      <c r="F69" s="28"/>
      <c r="G69" s="28"/>
    </row>
    <row r="70" spans="1:7" x14ac:dyDescent="0.25">
      <c r="A70" s="6" t="s">
        <v>26</v>
      </c>
      <c r="B70" s="11" t="s">
        <v>91</v>
      </c>
      <c r="C70" s="11">
        <v>4</v>
      </c>
      <c r="D70" s="11">
        <f t="shared" si="1"/>
        <v>4</v>
      </c>
      <c r="E70" s="12" t="s">
        <v>119</v>
      </c>
      <c r="F70" s="28"/>
      <c r="G70" s="28"/>
    </row>
    <row r="71" spans="1:7" x14ac:dyDescent="0.25">
      <c r="A71" s="6" t="s">
        <v>27</v>
      </c>
      <c r="B71" s="13" t="s">
        <v>92</v>
      </c>
      <c r="C71" s="11">
        <v>1</v>
      </c>
      <c r="D71" s="11">
        <f t="shared" si="1"/>
        <v>1</v>
      </c>
      <c r="E71" s="15" t="s">
        <v>119</v>
      </c>
      <c r="F71" s="28"/>
      <c r="G71" s="28"/>
    </row>
    <row r="72" spans="1:7" x14ac:dyDescent="0.25">
      <c r="A72" s="6" t="s">
        <v>28</v>
      </c>
      <c r="B72" s="13" t="s">
        <v>34</v>
      </c>
      <c r="C72" s="11">
        <v>64</v>
      </c>
      <c r="D72" s="11">
        <f t="shared" si="1"/>
        <v>64</v>
      </c>
      <c r="E72" s="12" t="s">
        <v>120</v>
      </c>
      <c r="F72" s="28"/>
      <c r="G72" s="28"/>
    </row>
    <row r="73" spans="1:7" x14ac:dyDescent="0.25">
      <c r="A73" s="6" t="s">
        <v>29</v>
      </c>
      <c r="B73" s="13" t="s">
        <v>7</v>
      </c>
      <c r="C73" s="11">
        <v>41</v>
      </c>
      <c r="D73" s="11">
        <f t="shared" si="1"/>
        <v>41</v>
      </c>
      <c r="E73" s="12" t="s">
        <v>121</v>
      </c>
      <c r="F73" s="28"/>
      <c r="G73" s="28"/>
    </row>
    <row r="74" spans="1:7" x14ac:dyDescent="0.25">
      <c r="A74" s="6" t="s">
        <v>30</v>
      </c>
      <c r="B74" s="13" t="s">
        <v>51</v>
      </c>
      <c r="C74" s="11">
        <v>34</v>
      </c>
      <c r="D74" s="11">
        <f t="shared" si="1"/>
        <v>34</v>
      </c>
      <c r="E74" s="12" t="s">
        <v>122</v>
      </c>
      <c r="F74" s="28"/>
      <c r="G74" s="28"/>
    </row>
    <row r="75" spans="1:7" x14ac:dyDescent="0.25">
      <c r="A75" s="6" t="s">
        <v>32</v>
      </c>
      <c r="B75" s="14" t="s">
        <v>61</v>
      </c>
      <c r="C75" s="11">
        <v>8</v>
      </c>
      <c r="D75" s="11">
        <f t="shared" si="1"/>
        <v>8</v>
      </c>
      <c r="E75" s="12" t="s">
        <v>123</v>
      </c>
      <c r="F75" s="28"/>
      <c r="G75" s="28"/>
    </row>
    <row r="76" spans="1:7" x14ac:dyDescent="0.25">
      <c r="A76" s="6" t="s">
        <v>33</v>
      </c>
      <c r="B76" s="13" t="s">
        <v>62</v>
      </c>
      <c r="C76" s="11">
        <v>27</v>
      </c>
      <c r="D76" s="11">
        <f t="shared" si="1"/>
        <v>27</v>
      </c>
      <c r="E76" s="12" t="s">
        <v>124</v>
      </c>
      <c r="F76" s="28"/>
      <c r="G76" s="28"/>
    </row>
    <row r="77" spans="1:7" x14ac:dyDescent="0.25">
      <c r="A77" s="6" t="s">
        <v>35</v>
      </c>
      <c r="B77" s="13" t="s">
        <v>25</v>
      </c>
      <c r="C77" s="11">
        <v>18</v>
      </c>
      <c r="D77" s="11">
        <f t="shared" si="1"/>
        <v>18</v>
      </c>
      <c r="E77" s="12" t="s">
        <v>125</v>
      </c>
      <c r="F77" s="28"/>
      <c r="G77" s="28"/>
    </row>
    <row r="78" spans="1:7" x14ac:dyDescent="0.25">
      <c r="A78" s="6" t="s">
        <v>36</v>
      </c>
      <c r="B78" s="13" t="s">
        <v>63</v>
      </c>
      <c r="C78" s="11">
        <v>48</v>
      </c>
      <c r="D78" s="11">
        <f t="shared" si="1"/>
        <v>48</v>
      </c>
      <c r="E78" s="12" t="s">
        <v>126</v>
      </c>
      <c r="F78" s="28"/>
      <c r="G78" s="28"/>
    </row>
    <row r="79" spans="1:7" x14ac:dyDescent="0.25">
      <c r="A79" s="6" t="s">
        <v>37</v>
      </c>
      <c r="B79" s="13" t="s">
        <v>52</v>
      </c>
      <c r="C79" s="11">
        <v>89</v>
      </c>
      <c r="D79" s="11">
        <f t="shared" si="1"/>
        <v>89</v>
      </c>
      <c r="E79" s="12" t="s">
        <v>127</v>
      </c>
      <c r="F79" s="28"/>
      <c r="G79" s="28"/>
    </row>
    <row r="80" spans="1:7" x14ac:dyDescent="0.25">
      <c r="A80" s="6" t="s">
        <v>38</v>
      </c>
      <c r="B80" s="13" t="s">
        <v>10</v>
      </c>
      <c r="C80" s="11">
        <v>2</v>
      </c>
      <c r="D80" s="11">
        <f t="shared" si="1"/>
        <v>2</v>
      </c>
      <c r="E80" s="12" t="s">
        <v>128</v>
      </c>
      <c r="F80" s="28"/>
      <c r="G80" s="28"/>
    </row>
    <row r="81" spans="1:7" x14ac:dyDescent="0.25">
      <c r="A81" s="6" t="s">
        <v>40</v>
      </c>
      <c r="B81" s="13" t="s">
        <v>31</v>
      </c>
      <c r="C81" s="11">
        <v>9</v>
      </c>
      <c r="D81" s="11">
        <f t="shared" si="1"/>
        <v>9</v>
      </c>
      <c r="E81" s="12" t="s">
        <v>129</v>
      </c>
      <c r="F81" s="28"/>
      <c r="G81" s="28"/>
    </row>
    <row r="82" spans="1:7" x14ac:dyDescent="0.25">
      <c r="A82" s="6" t="s">
        <v>41</v>
      </c>
      <c r="B82" s="14" t="s">
        <v>130</v>
      </c>
      <c r="C82" s="11">
        <v>64</v>
      </c>
      <c r="D82" s="11">
        <f t="shared" si="1"/>
        <v>64</v>
      </c>
      <c r="E82" s="12" t="s">
        <v>131</v>
      </c>
      <c r="F82" s="28"/>
      <c r="G82" s="28"/>
    </row>
    <row r="83" spans="1:7" x14ac:dyDescent="0.25">
      <c r="A83" s="6" t="s">
        <v>42</v>
      </c>
      <c r="B83" s="13" t="s">
        <v>132</v>
      </c>
      <c r="C83" s="11">
        <v>60</v>
      </c>
      <c r="D83" s="11">
        <f t="shared" si="1"/>
        <v>60</v>
      </c>
      <c r="E83" s="12" t="s">
        <v>133</v>
      </c>
      <c r="F83" s="28"/>
      <c r="G83" s="28"/>
    </row>
    <row r="84" spans="1:7" x14ac:dyDescent="0.25">
      <c r="A84" s="6" t="s">
        <v>44</v>
      </c>
      <c r="B84" s="13" t="s">
        <v>87</v>
      </c>
      <c r="C84" s="11">
        <v>60</v>
      </c>
      <c r="D84" s="11">
        <f t="shared" si="1"/>
        <v>60</v>
      </c>
      <c r="E84" s="12" t="s">
        <v>134</v>
      </c>
      <c r="F84" s="28"/>
      <c r="G84" s="28"/>
    </row>
    <row r="85" spans="1:7" x14ac:dyDescent="0.25">
      <c r="A85" s="6" t="s">
        <v>45</v>
      </c>
      <c r="B85" s="13" t="s">
        <v>64</v>
      </c>
      <c r="C85" s="11">
        <v>984</v>
      </c>
      <c r="D85" s="11">
        <f t="shared" si="1"/>
        <v>984</v>
      </c>
      <c r="E85" s="12" t="s">
        <v>135</v>
      </c>
      <c r="F85" s="28"/>
      <c r="G85" s="28"/>
    </row>
    <row r="86" spans="1:7" x14ac:dyDescent="0.25">
      <c r="A86" s="6" t="s">
        <v>65</v>
      </c>
      <c r="B86" s="14" t="s">
        <v>48</v>
      </c>
      <c r="C86" s="11">
        <v>4</v>
      </c>
      <c r="D86" s="11">
        <f t="shared" si="1"/>
        <v>4</v>
      </c>
      <c r="E86" s="12" t="s">
        <v>136</v>
      </c>
      <c r="F86" s="28"/>
      <c r="G86" s="28"/>
    </row>
    <row r="87" spans="1:7" x14ac:dyDescent="0.25">
      <c r="A87" s="6" t="s">
        <v>67</v>
      </c>
      <c r="B87" s="13" t="s">
        <v>66</v>
      </c>
      <c r="C87" s="11">
        <v>1</v>
      </c>
      <c r="D87" s="11">
        <f t="shared" si="1"/>
        <v>1</v>
      </c>
      <c r="E87" s="12" t="s">
        <v>137</v>
      </c>
      <c r="F87" s="28"/>
      <c r="G87" s="28"/>
    </row>
    <row r="88" spans="1:7" x14ac:dyDescent="0.25">
      <c r="A88" s="6" t="s">
        <v>68</v>
      </c>
      <c r="B88" s="13" t="s">
        <v>21</v>
      </c>
      <c r="C88" s="11">
        <v>67</v>
      </c>
      <c r="D88" s="11">
        <f t="shared" si="1"/>
        <v>67</v>
      </c>
      <c r="E88" s="12" t="s">
        <v>138</v>
      </c>
      <c r="F88" s="28"/>
      <c r="G88" s="28"/>
    </row>
    <row r="89" spans="1:7" x14ac:dyDescent="0.25">
      <c r="A89" s="6" t="s">
        <v>70</v>
      </c>
      <c r="B89" s="13" t="s">
        <v>69</v>
      </c>
      <c r="C89" s="11">
        <v>9</v>
      </c>
      <c r="D89" s="11">
        <f t="shared" si="1"/>
        <v>9</v>
      </c>
      <c r="E89" s="12" t="s">
        <v>139</v>
      </c>
      <c r="F89" s="28"/>
      <c r="G89" s="28"/>
    </row>
    <row r="90" spans="1:7" x14ac:dyDescent="0.25">
      <c r="A90" s="6" t="s">
        <v>71</v>
      </c>
      <c r="B90" s="14" t="s">
        <v>43</v>
      </c>
      <c r="C90" s="11">
        <v>55</v>
      </c>
      <c r="D90" s="11">
        <f t="shared" si="1"/>
        <v>55</v>
      </c>
      <c r="E90" s="12" t="s">
        <v>140</v>
      </c>
      <c r="F90" s="28"/>
      <c r="G90" s="28"/>
    </row>
    <row r="91" spans="1:7" x14ac:dyDescent="0.25">
      <c r="A91" s="6" t="s">
        <v>73</v>
      </c>
      <c r="B91" s="13" t="s">
        <v>72</v>
      </c>
      <c r="C91" s="11">
        <v>60</v>
      </c>
      <c r="D91" s="11">
        <f t="shared" si="1"/>
        <v>60</v>
      </c>
      <c r="E91" s="12" t="s">
        <v>141</v>
      </c>
      <c r="F91" s="28"/>
      <c r="G91" s="28"/>
    </row>
    <row r="92" spans="1:7" x14ac:dyDescent="0.25">
      <c r="A92" s="6" t="s">
        <v>74</v>
      </c>
      <c r="B92" s="14" t="s">
        <v>47</v>
      </c>
      <c r="C92" s="11">
        <v>4</v>
      </c>
      <c r="D92" s="11">
        <f t="shared" si="1"/>
        <v>4</v>
      </c>
      <c r="E92" s="12" t="s">
        <v>142</v>
      </c>
      <c r="F92" s="28"/>
      <c r="G92" s="28"/>
    </row>
    <row r="93" spans="1:7" x14ac:dyDescent="0.25">
      <c r="A93" s="6" t="s">
        <v>75</v>
      </c>
      <c r="B93" s="14" t="s">
        <v>76</v>
      </c>
      <c r="C93" s="11">
        <v>525.54999999999995</v>
      </c>
      <c r="D93" s="11">
        <f t="shared" si="1"/>
        <v>525.54999999999995</v>
      </c>
      <c r="E93" s="12" t="s">
        <v>143</v>
      </c>
      <c r="F93" s="28"/>
      <c r="G93" s="28"/>
    </row>
    <row r="94" spans="1:7" x14ac:dyDescent="0.25">
      <c r="A94" s="6" t="s">
        <v>77</v>
      </c>
      <c r="B94" s="14" t="s">
        <v>50</v>
      </c>
      <c r="C94" s="11">
        <v>44</v>
      </c>
      <c r="D94" s="11">
        <f t="shared" si="1"/>
        <v>44</v>
      </c>
      <c r="E94" s="12" t="s">
        <v>144</v>
      </c>
      <c r="F94" s="28"/>
      <c r="G94" s="28"/>
    </row>
    <row r="95" spans="1:7" ht="15.75" thickBot="1" x14ac:dyDescent="0.3">
      <c r="A95" s="27" t="s">
        <v>78</v>
      </c>
      <c r="B95" s="16" t="s">
        <v>54</v>
      </c>
      <c r="C95" s="17">
        <v>120</v>
      </c>
      <c r="D95" s="17">
        <f t="shared" si="1"/>
        <v>120</v>
      </c>
      <c r="E95" s="18" t="s">
        <v>145</v>
      </c>
    </row>
    <row r="96" spans="1:7" x14ac:dyDescent="0.25">
      <c r="A96" s="158" t="s">
        <v>95</v>
      </c>
      <c r="B96" s="156" t="s">
        <v>96</v>
      </c>
      <c r="C96" s="154" t="s">
        <v>97</v>
      </c>
      <c r="D96" s="155"/>
      <c r="E96" s="73" t="s">
        <v>98</v>
      </c>
    </row>
    <row r="97" spans="1:5" ht="39" thickBot="1" x14ac:dyDescent="0.3">
      <c r="A97" s="159"/>
      <c r="B97" s="157"/>
      <c r="C97" s="74" t="s">
        <v>99</v>
      </c>
      <c r="D97" s="74" t="s">
        <v>100</v>
      </c>
      <c r="E97" s="78" t="s">
        <v>252</v>
      </c>
    </row>
    <row r="98" spans="1:5" x14ac:dyDescent="0.25">
      <c r="A98" s="72" t="s">
        <v>0</v>
      </c>
      <c r="B98" s="8" t="s">
        <v>55</v>
      </c>
      <c r="C98" s="8">
        <v>2</v>
      </c>
      <c r="D98" s="8">
        <f>C98*1</f>
        <v>2</v>
      </c>
      <c r="E98" s="9" t="s">
        <v>101</v>
      </c>
    </row>
    <row r="99" spans="1:5" x14ac:dyDescent="0.25">
      <c r="A99" s="72" t="s">
        <v>1</v>
      </c>
      <c r="B99" s="14" t="s">
        <v>79</v>
      </c>
      <c r="C99" s="8">
        <v>120</v>
      </c>
      <c r="D99" s="8">
        <f t="shared" ref="D99:D145" si="2">C99*1</f>
        <v>120</v>
      </c>
      <c r="E99" s="9" t="s">
        <v>240</v>
      </c>
    </row>
    <row r="100" spans="1:5" x14ac:dyDescent="0.25">
      <c r="A100" s="72" t="s">
        <v>2</v>
      </c>
      <c r="B100" s="14" t="s">
        <v>241</v>
      </c>
      <c r="C100" s="8">
        <v>50</v>
      </c>
      <c r="D100" s="8">
        <f t="shared" si="2"/>
        <v>50</v>
      </c>
      <c r="E100" s="9" t="s">
        <v>242</v>
      </c>
    </row>
    <row r="101" spans="1:5" x14ac:dyDescent="0.25">
      <c r="A101" s="72" t="s">
        <v>3</v>
      </c>
      <c r="B101" s="14" t="s">
        <v>243</v>
      </c>
      <c r="C101" s="8">
        <v>10</v>
      </c>
      <c r="D101" s="8">
        <f t="shared" si="2"/>
        <v>10</v>
      </c>
      <c r="E101" s="9" t="s">
        <v>244</v>
      </c>
    </row>
    <row r="102" spans="1:5" x14ac:dyDescent="0.25">
      <c r="A102" s="72" t="s">
        <v>4</v>
      </c>
      <c r="B102" s="14" t="s">
        <v>86</v>
      </c>
      <c r="C102" s="8">
        <v>2</v>
      </c>
      <c r="D102" s="8">
        <f t="shared" si="2"/>
        <v>2</v>
      </c>
      <c r="E102" s="12" t="s">
        <v>102</v>
      </c>
    </row>
    <row r="103" spans="1:5" x14ac:dyDescent="0.25">
      <c r="A103" s="72" t="s">
        <v>6</v>
      </c>
      <c r="B103" s="11" t="s">
        <v>56</v>
      </c>
      <c r="C103" s="11">
        <v>11</v>
      </c>
      <c r="D103" s="8">
        <f t="shared" si="2"/>
        <v>11</v>
      </c>
      <c r="E103" s="12" t="s">
        <v>103</v>
      </c>
    </row>
    <row r="104" spans="1:5" x14ac:dyDescent="0.25">
      <c r="A104" s="72" t="s">
        <v>8</v>
      </c>
      <c r="B104" s="11" t="s">
        <v>57</v>
      </c>
      <c r="C104" s="11">
        <v>4</v>
      </c>
      <c r="D104" s="8">
        <f t="shared" si="2"/>
        <v>4</v>
      </c>
      <c r="E104" s="12" t="s">
        <v>104</v>
      </c>
    </row>
    <row r="105" spans="1:5" x14ac:dyDescent="0.25">
      <c r="A105" s="72" t="s">
        <v>9</v>
      </c>
      <c r="B105" s="11" t="s">
        <v>16</v>
      </c>
      <c r="C105" s="11">
        <v>1</v>
      </c>
      <c r="D105" s="8">
        <f t="shared" si="2"/>
        <v>1</v>
      </c>
      <c r="E105" s="75" t="s">
        <v>105</v>
      </c>
    </row>
    <row r="106" spans="1:5" x14ac:dyDescent="0.25">
      <c r="A106" s="72" t="s">
        <v>11</v>
      </c>
      <c r="B106" s="11" t="s">
        <v>49</v>
      </c>
      <c r="C106" s="1">
        <v>2</v>
      </c>
      <c r="D106" s="8">
        <f t="shared" si="2"/>
        <v>2</v>
      </c>
      <c r="E106" s="12" t="s">
        <v>106</v>
      </c>
    </row>
    <row r="107" spans="1:5" x14ac:dyDescent="0.25">
      <c r="A107" s="72" t="s">
        <v>12</v>
      </c>
      <c r="B107" s="11" t="s">
        <v>58</v>
      </c>
      <c r="C107" s="11">
        <v>2</v>
      </c>
      <c r="D107" s="8">
        <f t="shared" si="2"/>
        <v>2</v>
      </c>
      <c r="E107" s="12" t="s">
        <v>107</v>
      </c>
    </row>
    <row r="108" spans="1:5" x14ac:dyDescent="0.25">
      <c r="A108" s="72" t="s">
        <v>13</v>
      </c>
      <c r="B108" s="11" t="s">
        <v>59</v>
      </c>
      <c r="C108" s="11">
        <v>80</v>
      </c>
      <c r="D108" s="8">
        <f t="shared" si="2"/>
        <v>80</v>
      </c>
      <c r="E108" s="9" t="s">
        <v>108</v>
      </c>
    </row>
    <row r="109" spans="1:5" x14ac:dyDescent="0.25">
      <c r="A109" s="72" t="s">
        <v>14</v>
      </c>
      <c r="B109" s="11" t="s">
        <v>5</v>
      </c>
      <c r="C109" s="11">
        <v>12</v>
      </c>
      <c r="D109" s="8">
        <f t="shared" si="2"/>
        <v>12</v>
      </c>
      <c r="E109" s="12" t="s">
        <v>109</v>
      </c>
    </row>
    <row r="110" spans="1:5" x14ac:dyDescent="0.25">
      <c r="A110" s="72" t="s">
        <v>15</v>
      </c>
      <c r="B110" s="11" t="s">
        <v>23</v>
      </c>
      <c r="C110" s="11">
        <v>7</v>
      </c>
      <c r="D110" s="8">
        <f t="shared" si="2"/>
        <v>7</v>
      </c>
      <c r="E110" s="12" t="s">
        <v>110</v>
      </c>
    </row>
    <row r="111" spans="1:5" x14ac:dyDescent="0.25">
      <c r="A111" s="72" t="s">
        <v>17</v>
      </c>
      <c r="B111" s="11" t="s">
        <v>53</v>
      </c>
      <c r="C111" s="11">
        <v>3</v>
      </c>
      <c r="D111" s="8">
        <f t="shared" si="2"/>
        <v>3</v>
      </c>
      <c r="E111" s="12" t="s">
        <v>111</v>
      </c>
    </row>
    <row r="112" spans="1:5" x14ac:dyDescent="0.25">
      <c r="A112" s="72" t="s">
        <v>18</v>
      </c>
      <c r="B112" s="11" t="s">
        <v>46</v>
      </c>
      <c r="C112" s="11">
        <v>1</v>
      </c>
      <c r="D112" s="8">
        <f t="shared" si="2"/>
        <v>1</v>
      </c>
      <c r="E112" s="12" t="s">
        <v>112</v>
      </c>
    </row>
    <row r="113" spans="1:5" x14ac:dyDescent="0.25">
      <c r="A113" s="72" t="s">
        <v>19</v>
      </c>
      <c r="B113" s="11" t="s">
        <v>39</v>
      </c>
      <c r="C113" s="11">
        <v>10</v>
      </c>
      <c r="D113" s="8">
        <f t="shared" si="2"/>
        <v>10</v>
      </c>
      <c r="E113" s="12" t="s">
        <v>113</v>
      </c>
    </row>
    <row r="114" spans="1:5" x14ac:dyDescent="0.25">
      <c r="A114" s="72" t="s">
        <v>20</v>
      </c>
      <c r="B114" s="11" t="s">
        <v>245</v>
      </c>
      <c r="C114" s="11">
        <v>8</v>
      </c>
      <c r="D114" s="8">
        <f t="shared" si="2"/>
        <v>8</v>
      </c>
      <c r="E114" s="12" t="s">
        <v>246</v>
      </c>
    </row>
    <row r="115" spans="1:5" x14ac:dyDescent="0.25">
      <c r="A115" s="72" t="s">
        <v>22</v>
      </c>
      <c r="B115" s="11" t="s">
        <v>247</v>
      </c>
      <c r="C115" s="11">
        <v>32</v>
      </c>
      <c r="D115" s="8">
        <f t="shared" si="2"/>
        <v>32</v>
      </c>
      <c r="E115" s="12" t="s">
        <v>117</v>
      </c>
    </row>
    <row r="116" spans="1:5" x14ac:dyDescent="0.25">
      <c r="A116" s="72" t="s">
        <v>24</v>
      </c>
      <c r="B116" s="11" t="s">
        <v>60</v>
      </c>
      <c r="C116" s="11">
        <v>59</v>
      </c>
      <c r="D116" s="8">
        <f t="shared" si="2"/>
        <v>59</v>
      </c>
      <c r="E116" s="12" t="s">
        <v>118</v>
      </c>
    </row>
    <row r="117" spans="1:5" x14ac:dyDescent="0.25">
      <c r="A117" s="72" t="s">
        <v>26</v>
      </c>
      <c r="B117" s="11" t="s">
        <v>89</v>
      </c>
      <c r="C117" s="11">
        <v>1</v>
      </c>
      <c r="D117" s="8">
        <f t="shared" si="2"/>
        <v>1</v>
      </c>
      <c r="E117" s="12" t="s">
        <v>119</v>
      </c>
    </row>
    <row r="118" spans="1:5" x14ac:dyDescent="0.25">
      <c r="A118" s="72" t="s">
        <v>27</v>
      </c>
      <c r="B118" s="11" t="s">
        <v>90</v>
      </c>
      <c r="C118" s="11">
        <v>2</v>
      </c>
      <c r="D118" s="8">
        <f t="shared" si="2"/>
        <v>2</v>
      </c>
      <c r="E118" s="12" t="s">
        <v>119</v>
      </c>
    </row>
    <row r="119" spans="1:5" x14ac:dyDescent="0.25">
      <c r="A119" s="72" t="s">
        <v>28</v>
      </c>
      <c r="B119" s="11" t="s">
        <v>88</v>
      </c>
      <c r="C119" s="11">
        <v>9</v>
      </c>
      <c r="D119" s="8">
        <f t="shared" si="2"/>
        <v>9</v>
      </c>
      <c r="E119" s="12" t="s">
        <v>119</v>
      </c>
    </row>
    <row r="120" spans="1:5" x14ac:dyDescent="0.25">
      <c r="A120" s="72" t="s">
        <v>29</v>
      </c>
      <c r="B120" s="11" t="s">
        <v>91</v>
      </c>
      <c r="C120" s="11">
        <v>4</v>
      </c>
      <c r="D120" s="8">
        <f t="shared" si="2"/>
        <v>4</v>
      </c>
      <c r="E120" s="12" t="s">
        <v>119</v>
      </c>
    </row>
    <row r="121" spans="1:5" x14ac:dyDescent="0.25">
      <c r="A121" s="72" t="s">
        <v>30</v>
      </c>
      <c r="B121" s="11" t="s">
        <v>92</v>
      </c>
      <c r="C121" s="11">
        <v>1</v>
      </c>
      <c r="D121" s="8">
        <f t="shared" si="2"/>
        <v>1</v>
      </c>
      <c r="E121" s="12" t="s">
        <v>119</v>
      </c>
    </row>
    <row r="122" spans="1:5" x14ac:dyDescent="0.25">
      <c r="A122" s="72" t="s">
        <v>32</v>
      </c>
      <c r="B122" s="11" t="s">
        <v>34</v>
      </c>
      <c r="C122" s="11">
        <v>30</v>
      </c>
      <c r="D122" s="8">
        <f t="shared" si="2"/>
        <v>30</v>
      </c>
      <c r="E122" s="12" t="s">
        <v>120</v>
      </c>
    </row>
    <row r="123" spans="1:5" x14ac:dyDescent="0.25">
      <c r="A123" s="72" t="s">
        <v>33</v>
      </c>
      <c r="B123" s="11" t="s">
        <v>7</v>
      </c>
      <c r="C123" s="11">
        <v>39</v>
      </c>
      <c r="D123" s="8">
        <f t="shared" si="2"/>
        <v>39</v>
      </c>
      <c r="E123" s="12" t="s">
        <v>121</v>
      </c>
    </row>
    <row r="124" spans="1:5" x14ac:dyDescent="0.25">
      <c r="A124" s="72" t="s">
        <v>35</v>
      </c>
      <c r="B124" s="11" t="s">
        <v>51</v>
      </c>
      <c r="C124" s="11">
        <v>37</v>
      </c>
      <c r="D124" s="8">
        <f t="shared" si="2"/>
        <v>37</v>
      </c>
      <c r="E124" s="12" t="s">
        <v>122</v>
      </c>
    </row>
    <row r="125" spans="1:5" x14ac:dyDescent="0.25">
      <c r="A125" s="72" t="s">
        <v>36</v>
      </c>
      <c r="B125" s="11" t="s">
        <v>61</v>
      </c>
      <c r="C125" s="11">
        <v>8</v>
      </c>
      <c r="D125" s="8">
        <f t="shared" si="2"/>
        <v>8</v>
      </c>
      <c r="E125" s="12" t="s">
        <v>123</v>
      </c>
    </row>
    <row r="126" spans="1:5" x14ac:dyDescent="0.25">
      <c r="A126" s="72" t="s">
        <v>37</v>
      </c>
      <c r="B126" s="76" t="s">
        <v>62</v>
      </c>
      <c r="C126" s="76">
        <v>15</v>
      </c>
      <c r="D126" s="8">
        <f t="shared" si="2"/>
        <v>15</v>
      </c>
      <c r="E126" s="12" t="s">
        <v>124</v>
      </c>
    </row>
    <row r="127" spans="1:5" x14ac:dyDescent="0.25">
      <c r="A127" s="72" t="s">
        <v>38</v>
      </c>
      <c r="B127" s="76" t="s">
        <v>25</v>
      </c>
      <c r="C127" s="76">
        <v>20</v>
      </c>
      <c r="D127" s="8">
        <f t="shared" si="2"/>
        <v>20</v>
      </c>
      <c r="E127" s="12" t="s">
        <v>125</v>
      </c>
    </row>
    <row r="128" spans="1:5" x14ac:dyDescent="0.25">
      <c r="A128" s="72" t="s">
        <v>40</v>
      </c>
      <c r="B128" s="76" t="s">
        <v>63</v>
      </c>
      <c r="C128" s="76">
        <v>44</v>
      </c>
      <c r="D128" s="8">
        <f t="shared" si="2"/>
        <v>44</v>
      </c>
      <c r="E128" s="12" t="s">
        <v>126</v>
      </c>
    </row>
    <row r="129" spans="1:5" x14ac:dyDescent="0.25">
      <c r="A129" s="72" t="s">
        <v>41</v>
      </c>
      <c r="B129" s="76" t="s">
        <v>52</v>
      </c>
      <c r="C129" s="76">
        <v>56</v>
      </c>
      <c r="D129" s="8">
        <f t="shared" si="2"/>
        <v>56</v>
      </c>
      <c r="E129" s="12" t="s">
        <v>127</v>
      </c>
    </row>
    <row r="130" spans="1:5" x14ac:dyDescent="0.25">
      <c r="A130" s="72" t="s">
        <v>42</v>
      </c>
      <c r="B130" s="76" t="s">
        <v>10</v>
      </c>
      <c r="C130" s="76">
        <v>2</v>
      </c>
      <c r="D130" s="8">
        <f t="shared" si="2"/>
        <v>2</v>
      </c>
      <c r="E130" s="12" t="s">
        <v>128</v>
      </c>
    </row>
    <row r="131" spans="1:5" x14ac:dyDescent="0.25">
      <c r="A131" s="72" t="s">
        <v>44</v>
      </c>
      <c r="B131" s="11" t="s">
        <v>31</v>
      </c>
      <c r="C131" s="11">
        <v>11</v>
      </c>
      <c r="D131" s="8">
        <f t="shared" si="2"/>
        <v>11</v>
      </c>
      <c r="E131" s="12" t="s">
        <v>129</v>
      </c>
    </row>
    <row r="132" spans="1:5" x14ac:dyDescent="0.25">
      <c r="A132" s="72" t="s">
        <v>45</v>
      </c>
      <c r="B132" s="11" t="s">
        <v>248</v>
      </c>
      <c r="C132" s="11">
        <v>64</v>
      </c>
      <c r="D132" s="8">
        <f t="shared" si="2"/>
        <v>64</v>
      </c>
      <c r="E132" s="15" t="s">
        <v>131</v>
      </c>
    </row>
    <row r="133" spans="1:5" x14ac:dyDescent="0.25">
      <c r="A133" s="72" t="s">
        <v>65</v>
      </c>
      <c r="B133" s="11" t="s">
        <v>132</v>
      </c>
      <c r="C133" s="11">
        <v>60</v>
      </c>
      <c r="D133" s="8">
        <f t="shared" si="2"/>
        <v>60</v>
      </c>
      <c r="E133" s="12" t="s">
        <v>133</v>
      </c>
    </row>
    <row r="134" spans="1:5" x14ac:dyDescent="0.25">
      <c r="A134" s="72" t="s">
        <v>67</v>
      </c>
      <c r="B134" s="11" t="s">
        <v>87</v>
      </c>
      <c r="C134" s="11">
        <v>60</v>
      </c>
      <c r="D134" s="8">
        <f t="shared" si="2"/>
        <v>60</v>
      </c>
      <c r="E134" s="12" t="s">
        <v>134</v>
      </c>
    </row>
    <row r="135" spans="1:5" x14ac:dyDescent="0.25">
      <c r="A135" s="72" t="s">
        <v>68</v>
      </c>
      <c r="B135" s="11" t="s">
        <v>249</v>
      </c>
      <c r="C135" s="11">
        <v>972</v>
      </c>
      <c r="D135" s="8">
        <f t="shared" si="2"/>
        <v>972</v>
      </c>
      <c r="E135" s="15" t="s">
        <v>135</v>
      </c>
    </row>
    <row r="136" spans="1:5" x14ac:dyDescent="0.25">
      <c r="A136" s="72" t="s">
        <v>70</v>
      </c>
      <c r="B136" s="11" t="s">
        <v>48</v>
      </c>
      <c r="C136" s="11">
        <v>4</v>
      </c>
      <c r="D136" s="8">
        <f t="shared" si="2"/>
        <v>4</v>
      </c>
      <c r="E136" s="12" t="s">
        <v>136</v>
      </c>
    </row>
    <row r="137" spans="1:5" x14ac:dyDescent="0.25">
      <c r="A137" s="72" t="s">
        <v>71</v>
      </c>
      <c r="B137" s="11" t="s">
        <v>66</v>
      </c>
      <c r="C137" s="11">
        <v>1</v>
      </c>
      <c r="D137" s="8">
        <f t="shared" si="2"/>
        <v>1</v>
      </c>
      <c r="E137" s="12" t="s">
        <v>137</v>
      </c>
    </row>
    <row r="138" spans="1:5" x14ac:dyDescent="0.25">
      <c r="A138" s="72" t="s">
        <v>73</v>
      </c>
      <c r="B138" s="11" t="s">
        <v>21</v>
      </c>
      <c r="C138" s="11">
        <v>35</v>
      </c>
      <c r="D138" s="8">
        <f t="shared" si="2"/>
        <v>35</v>
      </c>
      <c r="E138" s="12" t="s">
        <v>138</v>
      </c>
    </row>
    <row r="139" spans="1:5" x14ac:dyDescent="0.25">
      <c r="A139" s="72" t="s">
        <v>74</v>
      </c>
      <c r="B139" s="11" t="s">
        <v>69</v>
      </c>
      <c r="C139" s="11">
        <v>7</v>
      </c>
      <c r="D139" s="8">
        <f t="shared" si="2"/>
        <v>7</v>
      </c>
      <c r="E139" s="12" t="s">
        <v>139</v>
      </c>
    </row>
    <row r="140" spans="1:5" x14ac:dyDescent="0.25">
      <c r="A140" s="72" t="s">
        <v>75</v>
      </c>
      <c r="B140" s="11" t="s">
        <v>43</v>
      </c>
      <c r="C140" s="11">
        <v>51</v>
      </c>
      <c r="D140" s="8">
        <f t="shared" si="2"/>
        <v>51</v>
      </c>
      <c r="E140" s="12" t="s">
        <v>140</v>
      </c>
    </row>
    <row r="141" spans="1:5" x14ac:dyDescent="0.25">
      <c r="A141" s="72" t="s">
        <v>77</v>
      </c>
      <c r="B141" s="11" t="s">
        <v>253</v>
      </c>
      <c r="C141" s="11">
        <v>59</v>
      </c>
      <c r="D141" s="8">
        <f t="shared" si="2"/>
        <v>59</v>
      </c>
      <c r="E141" s="12" t="s">
        <v>141</v>
      </c>
    </row>
    <row r="142" spans="1:5" x14ac:dyDescent="0.25">
      <c r="A142" s="72" t="s">
        <v>78</v>
      </c>
      <c r="B142" s="11" t="s">
        <v>47</v>
      </c>
      <c r="C142" s="11">
        <v>4</v>
      </c>
      <c r="D142" s="8">
        <f t="shared" si="2"/>
        <v>4</v>
      </c>
      <c r="E142" s="12" t="s">
        <v>142</v>
      </c>
    </row>
    <row r="143" spans="1:5" x14ac:dyDescent="0.25">
      <c r="A143" s="72" t="s">
        <v>80</v>
      </c>
      <c r="B143" s="11" t="s">
        <v>76</v>
      </c>
      <c r="C143" s="11">
        <v>640</v>
      </c>
      <c r="D143" s="8">
        <f t="shared" si="2"/>
        <v>640</v>
      </c>
      <c r="E143" s="12" t="s">
        <v>143</v>
      </c>
    </row>
    <row r="144" spans="1:5" x14ac:dyDescent="0.25">
      <c r="A144" s="72" t="s">
        <v>81</v>
      </c>
      <c r="B144" s="11" t="s">
        <v>50</v>
      </c>
      <c r="C144" s="11">
        <v>84</v>
      </c>
      <c r="D144" s="8">
        <f t="shared" si="2"/>
        <v>84</v>
      </c>
      <c r="E144" s="12" t="s">
        <v>144</v>
      </c>
    </row>
    <row r="145" spans="1:5" ht="15.75" thickBot="1" x14ac:dyDescent="0.3">
      <c r="A145" s="77" t="s">
        <v>82</v>
      </c>
      <c r="B145" s="17" t="s">
        <v>54</v>
      </c>
      <c r="C145" s="17">
        <v>119</v>
      </c>
      <c r="D145" s="17">
        <f t="shared" si="2"/>
        <v>119</v>
      </c>
      <c r="E145" s="18" t="s">
        <v>145</v>
      </c>
    </row>
    <row r="146" spans="1:5" x14ac:dyDescent="0.25">
      <c r="A146" s="158" t="s">
        <v>95</v>
      </c>
      <c r="B146" s="156" t="s">
        <v>96</v>
      </c>
      <c r="C146" s="154" t="s">
        <v>97</v>
      </c>
      <c r="D146" s="155"/>
      <c r="E146" s="73" t="s">
        <v>98</v>
      </c>
    </row>
    <row r="147" spans="1:5" ht="39" thickBot="1" x14ac:dyDescent="0.3">
      <c r="A147" s="159"/>
      <c r="B147" s="157"/>
      <c r="C147" s="74" t="s">
        <v>99</v>
      </c>
      <c r="D147" s="74" t="s">
        <v>100</v>
      </c>
      <c r="E147" s="78" t="s">
        <v>251</v>
      </c>
    </row>
    <row r="148" spans="1:5" x14ac:dyDescent="0.25">
      <c r="A148" s="72" t="s">
        <v>0</v>
      </c>
      <c r="B148" s="8" t="s">
        <v>55</v>
      </c>
      <c r="C148" s="8">
        <v>2</v>
      </c>
      <c r="D148" s="8">
        <f>C148*1</f>
        <v>2</v>
      </c>
      <c r="E148" s="9" t="s">
        <v>101</v>
      </c>
    </row>
    <row r="149" spans="1:5" x14ac:dyDescent="0.25">
      <c r="A149" s="72" t="s">
        <v>1</v>
      </c>
      <c r="B149" s="14" t="s">
        <v>79</v>
      </c>
      <c r="C149" s="8">
        <v>120</v>
      </c>
      <c r="D149" s="8">
        <f t="shared" ref="D149:D195" si="3">C149*1</f>
        <v>120</v>
      </c>
      <c r="E149" s="9" t="s">
        <v>240</v>
      </c>
    </row>
    <row r="150" spans="1:5" x14ac:dyDescent="0.25">
      <c r="A150" s="72" t="s">
        <v>2</v>
      </c>
      <c r="B150" s="14" t="s">
        <v>241</v>
      </c>
      <c r="C150" s="8">
        <v>50</v>
      </c>
      <c r="D150" s="8">
        <f t="shared" si="3"/>
        <v>50</v>
      </c>
      <c r="E150" s="9" t="s">
        <v>242</v>
      </c>
    </row>
    <row r="151" spans="1:5" x14ac:dyDescent="0.25">
      <c r="A151" s="72" t="s">
        <v>3</v>
      </c>
      <c r="B151" s="14" t="s">
        <v>243</v>
      </c>
      <c r="C151" s="8">
        <v>10</v>
      </c>
      <c r="D151" s="8">
        <f t="shared" si="3"/>
        <v>10</v>
      </c>
      <c r="E151" s="9" t="s">
        <v>244</v>
      </c>
    </row>
    <row r="152" spans="1:5" x14ac:dyDescent="0.25">
      <c r="A152" s="72" t="s">
        <v>4</v>
      </c>
      <c r="B152" s="14" t="s">
        <v>86</v>
      </c>
      <c r="C152" s="8">
        <v>2</v>
      </c>
      <c r="D152" s="8">
        <f t="shared" si="3"/>
        <v>2</v>
      </c>
      <c r="E152" s="12" t="s">
        <v>102</v>
      </c>
    </row>
    <row r="153" spans="1:5" x14ac:dyDescent="0.25">
      <c r="A153" s="72" t="s">
        <v>6</v>
      </c>
      <c r="B153" s="11" t="s">
        <v>56</v>
      </c>
      <c r="C153" s="11">
        <v>12</v>
      </c>
      <c r="D153" s="8">
        <f t="shared" si="3"/>
        <v>12</v>
      </c>
      <c r="E153" s="12" t="s">
        <v>103</v>
      </c>
    </row>
    <row r="154" spans="1:5" x14ac:dyDescent="0.25">
      <c r="A154" s="72" t="s">
        <v>8</v>
      </c>
      <c r="B154" s="11" t="s">
        <v>57</v>
      </c>
      <c r="C154" s="11">
        <v>4</v>
      </c>
      <c r="D154" s="8">
        <f t="shared" si="3"/>
        <v>4</v>
      </c>
      <c r="E154" s="12" t="s">
        <v>104</v>
      </c>
    </row>
    <row r="155" spans="1:5" x14ac:dyDescent="0.25">
      <c r="A155" s="72" t="s">
        <v>9</v>
      </c>
      <c r="B155" s="11" t="s">
        <v>16</v>
      </c>
      <c r="C155" s="11">
        <v>1</v>
      </c>
      <c r="D155" s="8">
        <f t="shared" si="3"/>
        <v>1</v>
      </c>
      <c r="E155" s="75" t="s">
        <v>105</v>
      </c>
    </row>
    <row r="156" spans="1:5" x14ac:dyDescent="0.25">
      <c r="A156" s="72" t="s">
        <v>11</v>
      </c>
      <c r="B156" s="11" t="s">
        <v>49</v>
      </c>
      <c r="C156" s="1">
        <v>2</v>
      </c>
      <c r="D156" s="8">
        <f t="shared" si="3"/>
        <v>2</v>
      </c>
      <c r="E156" s="12" t="s">
        <v>106</v>
      </c>
    </row>
    <row r="157" spans="1:5" x14ac:dyDescent="0.25">
      <c r="A157" s="72" t="s">
        <v>12</v>
      </c>
      <c r="B157" s="11" t="s">
        <v>58</v>
      </c>
      <c r="C157" s="11">
        <v>2</v>
      </c>
      <c r="D157" s="8">
        <f t="shared" si="3"/>
        <v>2</v>
      </c>
      <c r="E157" s="12" t="s">
        <v>107</v>
      </c>
    </row>
    <row r="158" spans="1:5" x14ac:dyDescent="0.25">
      <c r="A158" s="72" t="s">
        <v>13</v>
      </c>
      <c r="B158" s="11" t="s">
        <v>59</v>
      </c>
      <c r="C158" s="11">
        <v>90</v>
      </c>
      <c r="D158" s="8">
        <f t="shared" si="3"/>
        <v>90</v>
      </c>
      <c r="E158" s="9" t="s">
        <v>108</v>
      </c>
    </row>
    <row r="159" spans="1:5" x14ac:dyDescent="0.25">
      <c r="A159" s="72" t="s">
        <v>14</v>
      </c>
      <c r="B159" s="11" t="s">
        <v>5</v>
      </c>
      <c r="C159" s="11">
        <v>13</v>
      </c>
      <c r="D159" s="8">
        <f t="shared" si="3"/>
        <v>13</v>
      </c>
      <c r="E159" s="12" t="s">
        <v>109</v>
      </c>
    </row>
    <row r="160" spans="1:5" x14ac:dyDescent="0.25">
      <c r="A160" s="72" t="s">
        <v>15</v>
      </c>
      <c r="B160" s="11" t="s">
        <v>23</v>
      </c>
      <c r="C160" s="11">
        <v>8</v>
      </c>
      <c r="D160" s="8">
        <f t="shared" si="3"/>
        <v>8</v>
      </c>
      <c r="E160" s="12" t="s">
        <v>110</v>
      </c>
    </row>
    <row r="161" spans="1:5" x14ac:dyDescent="0.25">
      <c r="A161" s="72" t="s">
        <v>17</v>
      </c>
      <c r="B161" s="11" t="s">
        <v>53</v>
      </c>
      <c r="C161" s="11">
        <v>4</v>
      </c>
      <c r="D161" s="8">
        <f t="shared" si="3"/>
        <v>4</v>
      </c>
      <c r="E161" s="12" t="s">
        <v>111</v>
      </c>
    </row>
    <row r="162" spans="1:5" x14ac:dyDescent="0.25">
      <c r="A162" s="72" t="s">
        <v>18</v>
      </c>
      <c r="B162" s="11" t="s">
        <v>46</v>
      </c>
      <c r="C162" s="11">
        <v>1</v>
      </c>
      <c r="D162" s="8">
        <f t="shared" si="3"/>
        <v>1</v>
      </c>
      <c r="E162" s="12" t="s">
        <v>112</v>
      </c>
    </row>
    <row r="163" spans="1:5" x14ac:dyDescent="0.25">
      <c r="A163" s="72" t="s">
        <v>19</v>
      </c>
      <c r="B163" s="11" t="s">
        <v>39</v>
      </c>
      <c r="C163" s="11">
        <v>8</v>
      </c>
      <c r="D163" s="8">
        <f t="shared" si="3"/>
        <v>8</v>
      </c>
      <c r="E163" s="12" t="s">
        <v>113</v>
      </c>
    </row>
    <row r="164" spans="1:5" x14ac:dyDescent="0.25">
      <c r="A164" s="72" t="s">
        <v>20</v>
      </c>
      <c r="B164" s="11" t="s">
        <v>245</v>
      </c>
      <c r="C164" s="11">
        <v>8</v>
      </c>
      <c r="D164" s="8">
        <f t="shared" si="3"/>
        <v>8</v>
      </c>
      <c r="E164" s="12" t="s">
        <v>246</v>
      </c>
    </row>
    <row r="165" spans="1:5" x14ac:dyDescent="0.25">
      <c r="A165" s="72" t="s">
        <v>22</v>
      </c>
      <c r="B165" s="11" t="s">
        <v>247</v>
      </c>
      <c r="C165" s="11">
        <v>32</v>
      </c>
      <c r="D165" s="8">
        <f t="shared" si="3"/>
        <v>32</v>
      </c>
      <c r="E165" s="12" t="s">
        <v>117</v>
      </c>
    </row>
    <row r="166" spans="1:5" x14ac:dyDescent="0.25">
      <c r="A166" s="72" t="s">
        <v>24</v>
      </c>
      <c r="B166" s="11" t="s">
        <v>60</v>
      </c>
      <c r="C166" s="11">
        <v>83</v>
      </c>
      <c r="D166" s="8">
        <f t="shared" si="3"/>
        <v>83</v>
      </c>
      <c r="E166" s="12" t="s">
        <v>118</v>
      </c>
    </row>
    <row r="167" spans="1:5" x14ac:dyDescent="0.25">
      <c r="A167" s="72" t="s">
        <v>26</v>
      </c>
      <c r="B167" s="11" t="s">
        <v>89</v>
      </c>
      <c r="C167" s="11">
        <v>1</v>
      </c>
      <c r="D167" s="8">
        <f t="shared" si="3"/>
        <v>1</v>
      </c>
      <c r="E167" s="12" t="s">
        <v>119</v>
      </c>
    </row>
    <row r="168" spans="1:5" x14ac:dyDescent="0.25">
      <c r="A168" s="72" t="s">
        <v>27</v>
      </c>
      <c r="B168" s="11" t="s">
        <v>90</v>
      </c>
      <c r="C168" s="11">
        <v>2</v>
      </c>
      <c r="D168" s="8">
        <f t="shared" si="3"/>
        <v>2</v>
      </c>
      <c r="E168" s="12" t="s">
        <v>119</v>
      </c>
    </row>
    <row r="169" spans="1:5" x14ac:dyDescent="0.25">
      <c r="A169" s="72" t="s">
        <v>28</v>
      </c>
      <c r="B169" s="11" t="s">
        <v>88</v>
      </c>
      <c r="C169" s="11">
        <v>9</v>
      </c>
      <c r="D169" s="8">
        <f t="shared" si="3"/>
        <v>9</v>
      </c>
      <c r="E169" s="12" t="s">
        <v>119</v>
      </c>
    </row>
    <row r="170" spans="1:5" x14ac:dyDescent="0.25">
      <c r="A170" s="72" t="s">
        <v>29</v>
      </c>
      <c r="B170" s="11" t="s">
        <v>91</v>
      </c>
      <c r="C170" s="11">
        <v>4</v>
      </c>
      <c r="D170" s="8">
        <f t="shared" si="3"/>
        <v>4</v>
      </c>
      <c r="E170" s="12" t="s">
        <v>119</v>
      </c>
    </row>
    <row r="171" spans="1:5" x14ac:dyDescent="0.25">
      <c r="A171" s="72" t="s">
        <v>30</v>
      </c>
      <c r="B171" s="11" t="s">
        <v>92</v>
      </c>
      <c r="C171" s="11">
        <v>1</v>
      </c>
      <c r="D171" s="8">
        <f t="shared" si="3"/>
        <v>1</v>
      </c>
      <c r="E171" s="12" t="s">
        <v>119</v>
      </c>
    </row>
    <row r="172" spans="1:5" x14ac:dyDescent="0.25">
      <c r="A172" s="72" t="s">
        <v>32</v>
      </c>
      <c r="B172" s="11" t="s">
        <v>34</v>
      </c>
      <c r="C172" s="11">
        <v>30</v>
      </c>
      <c r="D172" s="8">
        <f t="shared" si="3"/>
        <v>30</v>
      </c>
      <c r="E172" s="12" t="s">
        <v>120</v>
      </c>
    </row>
    <row r="173" spans="1:5" x14ac:dyDescent="0.25">
      <c r="A173" s="72" t="s">
        <v>33</v>
      </c>
      <c r="B173" s="11" t="s">
        <v>7</v>
      </c>
      <c r="C173" s="11">
        <v>41</v>
      </c>
      <c r="D173" s="8">
        <f t="shared" si="3"/>
        <v>41</v>
      </c>
      <c r="E173" s="12" t="s">
        <v>121</v>
      </c>
    </row>
    <row r="174" spans="1:5" x14ac:dyDescent="0.25">
      <c r="A174" s="72" t="s">
        <v>35</v>
      </c>
      <c r="B174" s="11" t="s">
        <v>51</v>
      </c>
      <c r="C174" s="11">
        <v>38</v>
      </c>
      <c r="D174" s="8">
        <f t="shared" si="3"/>
        <v>38</v>
      </c>
      <c r="E174" s="12" t="s">
        <v>122</v>
      </c>
    </row>
    <row r="175" spans="1:5" x14ac:dyDescent="0.25">
      <c r="A175" s="72" t="s">
        <v>36</v>
      </c>
      <c r="B175" s="11" t="s">
        <v>61</v>
      </c>
      <c r="C175" s="11">
        <v>9</v>
      </c>
      <c r="D175" s="8">
        <f t="shared" si="3"/>
        <v>9</v>
      </c>
      <c r="E175" s="12" t="s">
        <v>123</v>
      </c>
    </row>
    <row r="176" spans="1:5" x14ac:dyDescent="0.25">
      <c r="A176" s="72" t="s">
        <v>37</v>
      </c>
      <c r="B176" s="76" t="s">
        <v>62</v>
      </c>
      <c r="C176" s="76">
        <v>18</v>
      </c>
      <c r="D176" s="8">
        <f t="shared" si="3"/>
        <v>18</v>
      </c>
      <c r="E176" s="12" t="s">
        <v>124</v>
      </c>
    </row>
    <row r="177" spans="1:5" x14ac:dyDescent="0.25">
      <c r="A177" s="72" t="s">
        <v>38</v>
      </c>
      <c r="B177" s="76" t="s">
        <v>25</v>
      </c>
      <c r="C177" s="76">
        <v>22</v>
      </c>
      <c r="D177" s="8">
        <f t="shared" si="3"/>
        <v>22</v>
      </c>
      <c r="E177" s="12" t="s">
        <v>125</v>
      </c>
    </row>
    <row r="178" spans="1:5" x14ac:dyDescent="0.25">
      <c r="A178" s="72" t="s">
        <v>40</v>
      </c>
      <c r="B178" s="76" t="s">
        <v>63</v>
      </c>
      <c r="C178" s="76">
        <v>46</v>
      </c>
      <c r="D178" s="8">
        <f t="shared" si="3"/>
        <v>46</v>
      </c>
      <c r="E178" s="12" t="s">
        <v>126</v>
      </c>
    </row>
    <row r="179" spans="1:5" x14ac:dyDescent="0.25">
      <c r="A179" s="72" t="s">
        <v>41</v>
      </c>
      <c r="B179" s="76" t="s">
        <v>52</v>
      </c>
      <c r="C179" s="76">
        <v>58</v>
      </c>
      <c r="D179" s="8">
        <f t="shared" si="3"/>
        <v>58</v>
      </c>
      <c r="E179" s="12" t="s">
        <v>127</v>
      </c>
    </row>
    <row r="180" spans="1:5" x14ac:dyDescent="0.25">
      <c r="A180" s="72" t="s">
        <v>42</v>
      </c>
      <c r="B180" s="76" t="s">
        <v>10</v>
      </c>
      <c r="C180" s="76">
        <v>2</v>
      </c>
      <c r="D180" s="8">
        <f t="shared" si="3"/>
        <v>2</v>
      </c>
      <c r="E180" s="12" t="s">
        <v>128</v>
      </c>
    </row>
    <row r="181" spans="1:5" x14ac:dyDescent="0.25">
      <c r="A181" s="72" t="s">
        <v>44</v>
      </c>
      <c r="B181" s="11" t="s">
        <v>31</v>
      </c>
      <c r="C181" s="11">
        <v>11</v>
      </c>
      <c r="D181" s="8">
        <f t="shared" si="3"/>
        <v>11</v>
      </c>
      <c r="E181" s="12" t="s">
        <v>129</v>
      </c>
    </row>
    <row r="182" spans="1:5" x14ac:dyDescent="0.25">
      <c r="A182" s="72" t="s">
        <v>45</v>
      </c>
      <c r="B182" s="11" t="s">
        <v>248</v>
      </c>
      <c r="C182" s="11">
        <v>64</v>
      </c>
      <c r="D182" s="8">
        <f t="shared" si="3"/>
        <v>64</v>
      </c>
      <c r="E182" s="15" t="s">
        <v>131</v>
      </c>
    </row>
    <row r="183" spans="1:5" x14ac:dyDescent="0.25">
      <c r="A183" s="72" t="s">
        <v>65</v>
      </c>
      <c r="B183" s="11" t="s">
        <v>132</v>
      </c>
      <c r="C183" s="11">
        <v>60</v>
      </c>
      <c r="D183" s="8">
        <f t="shared" si="3"/>
        <v>60</v>
      </c>
      <c r="E183" s="12" t="s">
        <v>133</v>
      </c>
    </row>
    <row r="184" spans="1:5" x14ac:dyDescent="0.25">
      <c r="A184" s="72" t="s">
        <v>67</v>
      </c>
      <c r="B184" s="11" t="s">
        <v>87</v>
      </c>
      <c r="C184" s="11">
        <v>60</v>
      </c>
      <c r="D184" s="8">
        <f t="shared" si="3"/>
        <v>60</v>
      </c>
      <c r="E184" s="12" t="s">
        <v>134</v>
      </c>
    </row>
    <row r="185" spans="1:5" x14ac:dyDescent="0.25">
      <c r="A185" s="72" t="s">
        <v>68</v>
      </c>
      <c r="B185" s="11" t="s">
        <v>249</v>
      </c>
      <c r="C185" s="11">
        <v>984</v>
      </c>
      <c r="D185" s="8">
        <f t="shared" si="3"/>
        <v>984</v>
      </c>
      <c r="E185" s="15" t="s">
        <v>135</v>
      </c>
    </row>
    <row r="186" spans="1:5" x14ac:dyDescent="0.25">
      <c r="A186" s="72" t="s">
        <v>70</v>
      </c>
      <c r="B186" s="11" t="s">
        <v>48</v>
      </c>
      <c r="C186" s="11">
        <v>4</v>
      </c>
      <c r="D186" s="8">
        <f t="shared" si="3"/>
        <v>4</v>
      </c>
      <c r="E186" s="12" t="s">
        <v>136</v>
      </c>
    </row>
    <row r="187" spans="1:5" x14ac:dyDescent="0.25">
      <c r="A187" s="72" t="s">
        <v>71</v>
      </c>
      <c r="B187" s="11" t="s">
        <v>66</v>
      </c>
      <c r="C187" s="11">
        <v>1</v>
      </c>
      <c r="D187" s="8">
        <f t="shared" si="3"/>
        <v>1</v>
      </c>
      <c r="E187" s="12" t="s">
        <v>137</v>
      </c>
    </row>
    <row r="188" spans="1:5" x14ac:dyDescent="0.25">
      <c r="A188" s="72" t="s">
        <v>73</v>
      </c>
      <c r="B188" s="11" t="s">
        <v>21</v>
      </c>
      <c r="C188" s="11">
        <v>41</v>
      </c>
      <c r="D188" s="8">
        <f t="shared" si="3"/>
        <v>41</v>
      </c>
      <c r="E188" s="12" t="s">
        <v>138</v>
      </c>
    </row>
    <row r="189" spans="1:5" x14ac:dyDescent="0.25">
      <c r="A189" s="72" t="s">
        <v>74</v>
      </c>
      <c r="B189" s="11" t="s">
        <v>69</v>
      </c>
      <c r="C189" s="11">
        <v>8</v>
      </c>
      <c r="D189" s="8">
        <f t="shared" si="3"/>
        <v>8</v>
      </c>
      <c r="E189" s="12" t="s">
        <v>139</v>
      </c>
    </row>
    <row r="190" spans="1:5" x14ac:dyDescent="0.25">
      <c r="A190" s="72" t="s">
        <v>75</v>
      </c>
      <c r="B190" s="11" t="s">
        <v>43</v>
      </c>
      <c r="C190" s="11">
        <v>54</v>
      </c>
      <c r="D190" s="8">
        <f t="shared" si="3"/>
        <v>54</v>
      </c>
      <c r="E190" s="12" t="s">
        <v>140</v>
      </c>
    </row>
    <row r="191" spans="1:5" x14ac:dyDescent="0.25">
      <c r="A191" s="72" t="s">
        <v>77</v>
      </c>
      <c r="B191" s="11" t="s">
        <v>250</v>
      </c>
      <c r="C191" s="11">
        <v>83</v>
      </c>
      <c r="D191" s="8">
        <f t="shared" si="3"/>
        <v>83</v>
      </c>
      <c r="E191" s="12" t="s">
        <v>141</v>
      </c>
    </row>
    <row r="192" spans="1:5" x14ac:dyDescent="0.25">
      <c r="A192" s="72" t="s">
        <v>78</v>
      </c>
      <c r="B192" s="11" t="s">
        <v>47</v>
      </c>
      <c r="C192" s="11">
        <v>5</v>
      </c>
      <c r="D192" s="8">
        <f t="shared" si="3"/>
        <v>5</v>
      </c>
      <c r="E192" s="12" t="s">
        <v>142</v>
      </c>
    </row>
    <row r="193" spans="1:5" x14ac:dyDescent="0.25">
      <c r="A193" s="72" t="s">
        <v>80</v>
      </c>
      <c r="B193" s="11" t="s">
        <v>76</v>
      </c>
      <c r="C193" s="11">
        <v>560</v>
      </c>
      <c r="D193" s="8">
        <f t="shared" si="3"/>
        <v>560</v>
      </c>
      <c r="E193" s="12" t="s">
        <v>143</v>
      </c>
    </row>
    <row r="194" spans="1:5" x14ac:dyDescent="0.25">
      <c r="A194" s="72" t="s">
        <v>81</v>
      </c>
      <c r="B194" s="11" t="s">
        <v>50</v>
      </c>
      <c r="C194" s="11">
        <v>86</v>
      </c>
      <c r="D194" s="8">
        <f t="shared" si="3"/>
        <v>86</v>
      </c>
      <c r="E194" s="12" t="s">
        <v>144</v>
      </c>
    </row>
    <row r="195" spans="1:5" ht="15.75" thickBot="1" x14ac:dyDescent="0.3">
      <c r="A195" s="77" t="s">
        <v>82</v>
      </c>
      <c r="B195" s="17" t="s">
        <v>54</v>
      </c>
      <c r="C195" s="17">
        <v>141</v>
      </c>
      <c r="D195" s="17">
        <f t="shared" si="3"/>
        <v>141</v>
      </c>
      <c r="E195" s="18" t="s">
        <v>145</v>
      </c>
    </row>
    <row r="207" spans="1:5" x14ac:dyDescent="0.25">
      <c r="A207" s="20"/>
      <c r="B207" s="21"/>
      <c r="C207" s="19"/>
      <c r="D207" s="19"/>
      <c r="E207" s="19"/>
    </row>
    <row r="208" spans="1:5" x14ac:dyDescent="0.25">
      <c r="A208" s="20"/>
      <c r="B208" s="21"/>
      <c r="C208" s="19"/>
      <c r="D208" s="19"/>
      <c r="E208" s="19"/>
    </row>
    <row r="209" spans="1:5" x14ac:dyDescent="0.25">
      <c r="A209" s="20"/>
      <c r="B209" s="21"/>
      <c r="C209" s="19"/>
      <c r="D209" s="19"/>
      <c r="E209" s="19"/>
    </row>
    <row r="210" spans="1:5" x14ac:dyDescent="0.25">
      <c r="A210" s="20"/>
      <c r="B210" s="21"/>
      <c r="C210" s="19"/>
      <c r="D210" s="19"/>
      <c r="E210" s="19"/>
    </row>
    <row r="211" spans="1:5" x14ac:dyDescent="0.25">
      <c r="A211" s="20"/>
      <c r="B211" s="21"/>
      <c r="C211" s="19"/>
      <c r="D211" s="19"/>
      <c r="E211" s="19"/>
    </row>
    <row r="212" spans="1:5" x14ac:dyDescent="0.25">
      <c r="A212" s="20"/>
      <c r="B212" s="21"/>
      <c r="C212" s="19"/>
      <c r="D212" s="19"/>
      <c r="E212" s="19"/>
    </row>
    <row r="213" spans="1:5" x14ac:dyDescent="0.25">
      <c r="A213" s="20"/>
      <c r="B213" s="21"/>
      <c r="C213" s="19"/>
      <c r="D213" s="19"/>
      <c r="E213" s="19"/>
    </row>
    <row r="214" spans="1:5" x14ac:dyDescent="0.25">
      <c r="A214" s="20"/>
      <c r="B214" s="21"/>
      <c r="C214" s="19"/>
      <c r="D214" s="19"/>
      <c r="E214" s="19"/>
    </row>
    <row r="215" spans="1:5" x14ac:dyDescent="0.25">
      <c r="A215" s="20"/>
      <c r="B215" s="21"/>
      <c r="C215" s="19"/>
      <c r="D215" s="19"/>
      <c r="E215" s="19"/>
    </row>
    <row r="216" spans="1:5" x14ac:dyDescent="0.25">
      <c r="A216" s="20"/>
      <c r="B216" s="21"/>
      <c r="C216" s="19"/>
      <c r="D216" s="19"/>
      <c r="E216" s="19"/>
    </row>
    <row r="217" spans="1:5" x14ac:dyDescent="0.25">
      <c r="A217" s="20"/>
      <c r="B217" s="21"/>
      <c r="C217" s="19"/>
      <c r="D217" s="19"/>
      <c r="E217" s="19"/>
    </row>
    <row r="218" spans="1:5" x14ac:dyDescent="0.25">
      <c r="A218" s="20"/>
      <c r="B218" s="21"/>
      <c r="C218" s="19"/>
      <c r="D218" s="19"/>
      <c r="E218" s="19"/>
    </row>
    <row r="219" spans="1:5" x14ac:dyDescent="0.25">
      <c r="A219" s="20"/>
      <c r="B219" s="21"/>
      <c r="C219" s="19"/>
      <c r="D219" s="19"/>
      <c r="E219" s="19"/>
    </row>
    <row r="220" spans="1:5" x14ac:dyDescent="0.25">
      <c r="A220" s="20"/>
      <c r="B220" s="21"/>
      <c r="C220" s="19"/>
      <c r="D220" s="19"/>
      <c r="E220" s="19"/>
    </row>
    <row r="221" spans="1:5" x14ac:dyDescent="0.25">
      <c r="A221" s="20"/>
      <c r="B221" s="23"/>
      <c r="C221" s="24"/>
      <c r="D221" s="24"/>
      <c r="E221" s="19"/>
    </row>
    <row r="222" spans="1:5" x14ac:dyDescent="0.25">
      <c r="A222" s="20"/>
      <c r="B222" s="25"/>
      <c r="C222" s="19"/>
      <c r="D222" s="19"/>
      <c r="E222" s="19"/>
    </row>
    <row r="223" spans="1:5" x14ac:dyDescent="0.25">
      <c r="A223" s="20"/>
      <c r="B223" s="25"/>
      <c r="C223" s="19"/>
      <c r="D223" s="19"/>
      <c r="E223" s="19"/>
    </row>
    <row r="224" spans="1:5" x14ac:dyDescent="0.25">
      <c r="A224" s="20"/>
      <c r="B224" s="25"/>
      <c r="C224" s="19"/>
      <c r="D224" s="19"/>
      <c r="E224" s="19"/>
    </row>
    <row r="225" spans="1:5" x14ac:dyDescent="0.25">
      <c r="A225" s="20"/>
      <c r="B225" s="25"/>
      <c r="C225" s="19"/>
      <c r="D225" s="19"/>
      <c r="E225" s="19"/>
    </row>
    <row r="226" spans="1:5" x14ac:dyDescent="0.25">
      <c r="A226" s="20"/>
      <c r="B226" s="25"/>
      <c r="C226" s="19"/>
      <c r="D226" s="19"/>
      <c r="E226" s="19"/>
    </row>
    <row r="227" spans="1:5" x14ac:dyDescent="0.25">
      <c r="A227" s="20"/>
      <c r="B227" s="21"/>
      <c r="C227" s="19"/>
      <c r="D227" s="19"/>
      <c r="E227" s="19"/>
    </row>
    <row r="228" spans="1:5" x14ac:dyDescent="0.25">
      <c r="A228" s="20"/>
      <c r="B228" s="22"/>
      <c r="C228" s="19"/>
      <c r="D228" s="19"/>
      <c r="E228" s="19"/>
    </row>
    <row r="229" spans="1:5" x14ac:dyDescent="0.25">
      <c r="A229" s="20"/>
      <c r="B229" s="22"/>
      <c r="C229" s="19"/>
      <c r="D229" s="19"/>
      <c r="E229" s="19"/>
    </row>
    <row r="230" spans="1:5" x14ac:dyDescent="0.25">
      <c r="A230" s="20"/>
      <c r="B230" s="22"/>
      <c r="C230" s="19"/>
      <c r="D230" s="19"/>
      <c r="E230" s="19"/>
    </row>
    <row r="231" spans="1:5" x14ac:dyDescent="0.25">
      <c r="A231" s="20"/>
      <c r="B231" s="22"/>
      <c r="C231" s="19"/>
      <c r="D231" s="19"/>
      <c r="E231" s="19"/>
    </row>
    <row r="232" spans="1:5" x14ac:dyDescent="0.25">
      <c r="A232" s="20"/>
      <c r="B232" s="22"/>
      <c r="C232" s="19"/>
      <c r="D232" s="19"/>
      <c r="E232" s="19"/>
    </row>
    <row r="233" spans="1:5" x14ac:dyDescent="0.25">
      <c r="A233" s="20"/>
      <c r="B233" s="22"/>
      <c r="C233" s="19"/>
      <c r="D233" s="19"/>
      <c r="E233" s="19"/>
    </row>
    <row r="234" spans="1:5" x14ac:dyDescent="0.25">
      <c r="A234" s="20"/>
      <c r="B234" s="22"/>
      <c r="C234" s="19"/>
      <c r="D234" s="19"/>
      <c r="E234" s="19"/>
    </row>
    <row r="235" spans="1:5" x14ac:dyDescent="0.25">
      <c r="A235" s="20"/>
      <c r="B235" s="22"/>
      <c r="C235" s="19"/>
      <c r="D235" s="19"/>
      <c r="E235" s="19"/>
    </row>
    <row r="236" spans="1:5" x14ac:dyDescent="0.25">
      <c r="A236" s="20"/>
      <c r="B236" s="26"/>
      <c r="C236" s="19"/>
      <c r="D236" s="19"/>
      <c r="E236" s="19"/>
    </row>
    <row r="237" spans="1:5" x14ac:dyDescent="0.25">
      <c r="A237" s="20"/>
      <c r="B237" s="22"/>
      <c r="C237" s="19"/>
      <c r="D237" s="19"/>
      <c r="E237" s="19"/>
    </row>
  </sheetData>
  <mergeCells count="13">
    <mergeCell ref="C96:D96"/>
    <mergeCell ref="C146:D146"/>
    <mergeCell ref="B146:B147"/>
    <mergeCell ref="A146:A147"/>
    <mergeCell ref="B1:E1"/>
    <mergeCell ref="A2:A3"/>
    <mergeCell ref="B2:B3"/>
    <mergeCell ref="C2:D2"/>
    <mergeCell ref="A49:A50"/>
    <mergeCell ref="B49:B50"/>
    <mergeCell ref="C49:D49"/>
    <mergeCell ref="A96:A97"/>
    <mergeCell ref="B96:B9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F8" sqref="F8:G10"/>
    </sheetView>
  </sheetViews>
  <sheetFormatPr defaultRowHeight="15" x14ac:dyDescent="0.25"/>
  <cols>
    <col min="1" max="1" width="16.140625" bestFit="1" customWidth="1"/>
    <col min="2" max="2" width="65.85546875" customWidth="1"/>
    <col min="3" max="3" width="9.28515625" style="102" bestFit="1" customWidth="1"/>
    <col min="4" max="4" width="14.7109375" customWidth="1"/>
    <col min="5" max="5" width="25.140625" customWidth="1"/>
    <col min="6" max="6" width="12.85546875" bestFit="1" customWidth="1"/>
    <col min="7" max="7" width="13.7109375" bestFit="1" customWidth="1"/>
    <col min="8" max="8" width="22.42578125" customWidth="1"/>
  </cols>
  <sheetData>
    <row r="1" spans="1:8" ht="27" customHeight="1" thickBot="1" x14ac:dyDescent="0.3">
      <c r="A1" s="174" t="s">
        <v>147</v>
      </c>
      <c r="B1" s="175"/>
      <c r="C1" s="175"/>
      <c r="D1" s="175"/>
      <c r="E1" s="175"/>
      <c r="F1" s="175"/>
      <c r="G1" s="175"/>
      <c r="H1" s="176"/>
    </row>
    <row r="2" spans="1:8" ht="30" customHeight="1" x14ac:dyDescent="0.25">
      <c r="A2" s="177" t="s">
        <v>148</v>
      </c>
      <c r="B2" s="179" t="s">
        <v>149</v>
      </c>
      <c r="C2" s="179"/>
      <c r="D2" s="179" t="s">
        <v>150</v>
      </c>
      <c r="E2" s="179" t="s">
        <v>151</v>
      </c>
      <c r="F2" s="179" t="s">
        <v>152</v>
      </c>
      <c r="G2" s="179"/>
      <c r="H2" s="181"/>
    </row>
    <row r="3" spans="1:8" ht="30" customHeight="1" x14ac:dyDescent="0.25">
      <c r="A3" s="178"/>
      <c r="B3" s="180"/>
      <c r="C3" s="180"/>
      <c r="D3" s="180"/>
      <c r="E3" s="180"/>
      <c r="F3" s="112" t="s">
        <v>153</v>
      </c>
      <c r="G3" s="112" t="s">
        <v>154</v>
      </c>
      <c r="H3" s="182" t="s">
        <v>155</v>
      </c>
    </row>
    <row r="4" spans="1:8" ht="30" customHeight="1" x14ac:dyDescent="0.25">
      <c r="A4" s="178"/>
      <c r="B4" s="180"/>
      <c r="C4" s="180"/>
      <c r="D4" s="180"/>
      <c r="E4" s="180"/>
      <c r="F4" s="29"/>
      <c r="G4" s="29"/>
      <c r="H4" s="182"/>
    </row>
    <row r="5" spans="1:8" ht="33" customHeight="1" x14ac:dyDescent="0.25">
      <c r="A5" s="30"/>
      <c r="B5" s="31"/>
      <c r="C5" s="113"/>
      <c r="D5" s="31"/>
      <c r="E5" s="32"/>
      <c r="F5" s="33"/>
      <c r="G5" s="33"/>
      <c r="H5" s="34" t="s">
        <v>156</v>
      </c>
    </row>
    <row r="6" spans="1:8" ht="30" customHeight="1" x14ac:dyDescent="0.25">
      <c r="A6" s="172" t="s">
        <v>157</v>
      </c>
      <c r="B6" s="170" t="s">
        <v>158</v>
      </c>
      <c r="C6" s="173" t="s">
        <v>207</v>
      </c>
      <c r="D6" s="170" t="s">
        <v>159</v>
      </c>
      <c r="E6" s="170" t="s">
        <v>160</v>
      </c>
      <c r="F6" s="170" t="s">
        <v>146</v>
      </c>
      <c r="G6" s="170" t="s">
        <v>146</v>
      </c>
      <c r="H6" s="171" t="s">
        <v>146</v>
      </c>
    </row>
    <row r="7" spans="1:8" ht="39" customHeight="1" x14ac:dyDescent="0.25">
      <c r="A7" s="172"/>
      <c r="B7" s="170"/>
      <c r="C7" s="173"/>
      <c r="D7" s="170"/>
      <c r="E7" s="170"/>
      <c r="F7" s="170"/>
      <c r="G7" s="170"/>
      <c r="H7" s="171"/>
    </row>
    <row r="8" spans="1:8" x14ac:dyDescent="0.25">
      <c r="A8" s="35" t="s">
        <v>161</v>
      </c>
      <c r="B8" s="36" t="s">
        <v>55</v>
      </c>
      <c r="C8" s="100">
        <f>'İhtiyaç Listesi'!C4+'İhtiyaç Listesi'!C51</f>
        <v>4</v>
      </c>
      <c r="D8" s="37" t="s">
        <v>162</v>
      </c>
      <c r="E8" s="38" t="s">
        <v>146</v>
      </c>
      <c r="F8" s="39" t="s">
        <v>314</v>
      </c>
      <c r="G8" s="39" t="s">
        <v>163</v>
      </c>
      <c r="H8" s="40"/>
    </row>
    <row r="9" spans="1:8" x14ac:dyDescent="0.25">
      <c r="A9" s="35" t="s">
        <v>164</v>
      </c>
      <c r="B9" s="10" t="s">
        <v>86</v>
      </c>
      <c r="C9" s="100">
        <f>'İhtiyaç Listesi'!C5+'İhtiyaç Listesi'!C52</f>
        <v>2</v>
      </c>
      <c r="D9" s="37" t="s">
        <v>162</v>
      </c>
      <c r="E9" s="38" t="s">
        <v>146</v>
      </c>
      <c r="F9" s="39" t="s">
        <v>314</v>
      </c>
      <c r="G9" s="39" t="s">
        <v>163</v>
      </c>
      <c r="H9" s="40"/>
    </row>
    <row r="10" spans="1:8" x14ac:dyDescent="0.25">
      <c r="A10" s="35" t="s">
        <v>165</v>
      </c>
      <c r="B10" s="13" t="s">
        <v>56</v>
      </c>
      <c r="C10" s="100">
        <f>'İhtiyaç Listesi'!C6+'İhtiyaç Listesi'!C53</f>
        <v>22</v>
      </c>
      <c r="D10" s="37" t="s">
        <v>162</v>
      </c>
      <c r="E10" s="38" t="s">
        <v>146</v>
      </c>
      <c r="F10" s="39" t="s">
        <v>314</v>
      </c>
      <c r="G10" s="39" t="s">
        <v>163</v>
      </c>
      <c r="H10" s="40"/>
    </row>
    <row r="11" spans="1:8" x14ac:dyDescent="0.25">
      <c r="A11" s="35" t="s">
        <v>166</v>
      </c>
      <c r="B11" s="13" t="s">
        <v>57</v>
      </c>
      <c r="C11" s="100">
        <f>'İhtiyaç Listesi'!C7+'İhtiyaç Listesi'!C54</f>
        <v>6</v>
      </c>
      <c r="D11" s="37" t="s">
        <v>162</v>
      </c>
      <c r="E11" s="38" t="s">
        <v>146</v>
      </c>
      <c r="F11" s="39" t="s">
        <v>314</v>
      </c>
      <c r="G11" s="39" t="s">
        <v>163</v>
      </c>
      <c r="H11" s="40"/>
    </row>
    <row r="12" spans="1:8" x14ac:dyDescent="0.25">
      <c r="A12" s="35" t="s">
        <v>167</v>
      </c>
      <c r="B12" s="13" t="s">
        <v>16</v>
      </c>
      <c r="C12" s="100">
        <f>'İhtiyaç Listesi'!C8+'İhtiyaç Listesi'!C55</f>
        <v>62</v>
      </c>
      <c r="D12" s="37" t="s">
        <v>162</v>
      </c>
      <c r="E12" s="38" t="s">
        <v>146</v>
      </c>
      <c r="F12" s="39" t="s">
        <v>314</v>
      </c>
      <c r="G12" s="39" t="s">
        <v>163</v>
      </c>
      <c r="H12" s="40"/>
    </row>
    <row r="13" spans="1:8" x14ac:dyDescent="0.25">
      <c r="A13" s="35" t="s">
        <v>168</v>
      </c>
      <c r="B13" s="14" t="s">
        <v>49</v>
      </c>
      <c r="C13" s="100">
        <f>'İhtiyaç Listesi'!C9+'İhtiyaç Listesi'!C56</f>
        <v>2</v>
      </c>
      <c r="D13" s="37" t="s">
        <v>162</v>
      </c>
      <c r="E13" s="38" t="s">
        <v>146</v>
      </c>
      <c r="F13" s="39" t="s">
        <v>314</v>
      </c>
      <c r="G13" s="39" t="s">
        <v>163</v>
      </c>
      <c r="H13" s="40"/>
    </row>
    <row r="14" spans="1:8" x14ac:dyDescent="0.25">
      <c r="A14" s="35" t="s">
        <v>169</v>
      </c>
      <c r="B14" s="14" t="s">
        <v>58</v>
      </c>
      <c r="C14" s="100">
        <f>'İhtiyaç Listesi'!C10+'İhtiyaç Listesi'!C57</f>
        <v>2</v>
      </c>
      <c r="D14" s="37" t="s">
        <v>162</v>
      </c>
      <c r="E14" s="38" t="s">
        <v>146</v>
      </c>
      <c r="F14" s="39" t="s">
        <v>314</v>
      </c>
      <c r="G14" s="39" t="s">
        <v>163</v>
      </c>
      <c r="H14" s="40"/>
    </row>
    <row r="15" spans="1:8" x14ac:dyDescent="0.25">
      <c r="A15" s="35" t="s">
        <v>170</v>
      </c>
      <c r="B15" s="13" t="s">
        <v>59</v>
      </c>
      <c r="C15" s="100">
        <f>'İhtiyaç Listesi'!C11+'İhtiyaç Listesi'!C58</f>
        <v>134</v>
      </c>
      <c r="D15" s="37" t="s">
        <v>162</v>
      </c>
      <c r="E15" s="38" t="s">
        <v>146</v>
      </c>
      <c r="F15" s="39" t="s">
        <v>314</v>
      </c>
      <c r="G15" s="39" t="s">
        <v>163</v>
      </c>
      <c r="H15" s="40"/>
    </row>
    <row r="16" spans="1:8" x14ac:dyDescent="0.25">
      <c r="A16" s="35" t="s">
        <v>171</v>
      </c>
      <c r="B16" s="13" t="s">
        <v>5</v>
      </c>
      <c r="C16" s="100">
        <f>'İhtiyaç Listesi'!C12+'İhtiyaç Listesi'!C59</f>
        <v>25</v>
      </c>
      <c r="D16" s="37" t="s">
        <v>162</v>
      </c>
      <c r="E16" s="38" t="s">
        <v>146</v>
      </c>
      <c r="F16" s="39" t="s">
        <v>314</v>
      </c>
      <c r="G16" s="39" t="s">
        <v>163</v>
      </c>
      <c r="H16" s="40"/>
    </row>
    <row r="17" spans="1:8" x14ac:dyDescent="0.25">
      <c r="A17" s="35" t="s">
        <v>172</v>
      </c>
      <c r="B17" s="13" t="s">
        <v>23</v>
      </c>
      <c r="C17" s="100">
        <f>'İhtiyaç Listesi'!C13+'İhtiyaç Listesi'!C60</f>
        <v>14</v>
      </c>
      <c r="D17" s="37" t="s">
        <v>162</v>
      </c>
      <c r="E17" s="38" t="s">
        <v>146</v>
      </c>
      <c r="F17" s="39" t="s">
        <v>314</v>
      </c>
      <c r="G17" s="39" t="s">
        <v>163</v>
      </c>
      <c r="H17" s="40"/>
    </row>
    <row r="18" spans="1:8" x14ac:dyDescent="0.25">
      <c r="A18" s="35" t="s">
        <v>173</v>
      </c>
      <c r="B18" s="13" t="s">
        <v>53</v>
      </c>
      <c r="C18" s="100">
        <f>'İhtiyaç Listesi'!C14+'İhtiyaç Listesi'!C61</f>
        <v>6</v>
      </c>
      <c r="D18" s="37" t="s">
        <v>162</v>
      </c>
      <c r="E18" s="38" t="s">
        <v>146</v>
      </c>
      <c r="F18" s="39" t="s">
        <v>314</v>
      </c>
      <c r="G18" s="39" t="s">
        <v>163</v>
      </c>
      <c r="H18" s="40"/>
    </row>
    <row r="19" spans="1:8" x14ac:dyDescent="0.25">
      <c r="A19" s="35" t="s">
        <v>174</v>
      </c>
      <c r="B19" s="14" t="s">
        <v>46</v>
      </c>
      <c r="C19" s="100">
        <f>'İhtiyaç Listesi'!C15+'İhtiyaç Listesi'!C62</f>
        <v>2</v>
      </c>
      <c r="D19" s="37" t="s">
        <v>162</v>
      </c>
      <c r="E19" s="38" t="s">
        <v>146</v>
      </c>
      <c r="F19" s="39" t="s">
        <v>314</v>
      </c>
      <c r="G19" s="39" t="s">
        <v>163</v>
      </c>
      <c r="H19" s="40"/>
    </row>
    <row r="20" spans="1:8" x14ac:dyDescent="0.25">
      <c r="A20" s="35" t="s">
        <v>175</v>
      </c>
      <c r="B20" s="13" t="s">
        <v>39</v>
      </c>
      <c r="C20" s="100">
        <f>'İhtiyaç Listesi'!C16+'İhtiyaç Listesi'!C63</f>
        <v>16</v>
      </c>
      <c r="D20" s="37" t="s">
        <v>162</v>
      </c>
      <c r="E20" s="38" t="s">
        <v>146</v>
      </c>
      <c r="F20" s="39" t="s">
        <v>314</v>
      </c>
      <c r="G20" s="39" t="s">
        <v>163</v>
      </c>
      <c r="H20" s="40"/>
    </row>
    <row r="21" spans="1:8" x14ac:dyDescent="0.25">
      <c r="A21" s="35" t="s">
        <v>176</v>
      </c>
      <c r="B21" s="13" t="s">
        <v>114</v>
      </c>
      <c r="C21" s="100">
        <f>'İhtiyaç Listesi'!C17+'İhtiyaç Listesi'!C64</f>
        <v>16</v>
      </c>
      <c r="D21" s="37" t="s">
        <v>162</v>
      </c>
      <c r="E21" s="38" t="s">
        <v>146</v>
      </c>
      <c r="F21" s="39" t="s">
        <v>314</v>
      </c>
      <c r="G21" s="39" t="s">
        <v>163</v>
      </c>
      <c r="H21" s="40"/>
    </row>
    <row r="22" spans="1:8" x14ac:dyDescent="0.25">
      <c r="A22" s="35" t="s">
        <v>177</v>
      </c>
      <c r="B22" s="13" t="s">
        <v>116</v>
      </c>
      <c r="C22" s="100">
        <f>'İhtiyaç Listesi'!C18+'İhtiyaç Listesi'!C65</f>
        <v>64</v>
      </c>
      <c r="D22" s="37" t="s">
        <v>162</v>
      </c>
      <c r="E22" s="38" t="s">
        <v>146</v>
      </c>
      <c r="F22" s="39" t="s">
        <v>314</v>
      </c>
      <c r="G22" s="39" t="s">
        <v>163</v>
      </c>
      <c r="H22" s="40"/>
    </row>
    <row r="23" spans="1:8" x14ac:dyDescent="0.25">
      <c r="A23" s="35" t="s">
        <v>178</v>
      </c>
      <c r="B23" s="13" t="s">
        <v>60</v>
      </c>
      <c r="C23" s="100">
        <f>'İhtiyaç Listesi'!C19+'İhtiyaç Listesi'!C66</f>
        <v>120</v>
      </c>
      <c r="D23" s="37" t="s">
        <v>162</v>
      </c>
      <c r="E23" s="38" t="s">
        <v>146</v>
      </c>
      <c r="F23" s="39" t="s">
        <v>314</v>
      </c>
      <c r="G23" s="39" t="s">
        <v>163</v>
      </c>
      <c r="H23" s="40"/>
    </row>
    <row r="24" spans="1:8" x14ac:dyDescent="0.25">
      <c r="A24" s="35" t="s">
        <v>179</v>
      </c>
      <c r="B24" s="13" t="s">
        <v>89</v>
      </c>
      <c r="C24" s="100">
        <f>'İhtiyaç Listesi'!C20+'İhtiyaç Listesi'!C67</f>
        <v>2</v>
      </c>
      <c r="D24" s="37" t="s">
        <v>162</v>
      </c>
      <c r="E24" s="38" t="s">
        <v>146</v>
      </c>
      <c r="F24" s="39" t="s">
        <v>314</v>
      </c>
      <c r="G24" s="39" t="s">
        <v>163</v>
      </c>
      <c r="H24" s="40"/>
    </row>
    <row r="25" spans="1:8" x14ac:dyDescent="0.25">
      <c r="A25" s="35" t="s">
        <v>180</v>
      </c>
      <c r="B25" s="13" t="s">
        <v>90</v>
      </c>
      <c r="C25" s="100">
        <f>'İhtiyaç Listesi'!C21+'İhtiyaç Listesi'!C68</f>
        <v>4</v>
      </c>
      <c r="D25" s="37" t="s">
        <v>162</v>
      </c>
      <c r="E25" s="38" t="s">
        <v>146</v>
      </c>
      <c r="F25" s="39" t="s">
        <v>314</v>
      </c>
      <c r="G25" s="39" t="s">
        <v>163</v>
      </c>
      <c r="H25" s="40"/>
    </row>
    <row r="26" spans="1:8" x14ac:dyDescent="0.25">
      <c r="A26" s="35" t="s">
        <v>181</v>
      </c>
      <c r="B26" s="11" t="s">
        <v>88</v>
      </c>
      <c r="C26" s="100">
        <f>'İhtiyaç Listesi'!C22+'İhtiyaç Listesi'!C69</f>
        <v>18</v>
      </c>
      <c r="D26" s="37" t="s">
        <v>162</v>
      </c>
      <c r="E26" s="38" t="s">
        <v>146</v>
      </c>
      <c r="F26" s="39" t="s">
        <v>314</v>
      </c>
      <c r="G26" s="39" t="s">
        <v>163</v>
      </c>
      <c r="H26" s="40"/>
    </row>
    <row r="27" spans="1:8" x14ac:dyDescent="0.25">
      <c r="A27" s="35" t="s">
        <v>182</v>
      </c>
      <c r="B27" s="11" t="s">
        <v>91</v>
      </c>
      <c r="C27" s="100">
        <f>'İhtiyaç Listesi'!C23+'İhtiyaç Listesi'!C70</f>
        <v>8</v>
      </c>
      <c r="D27" s="37" t="s">
        <v>162</v>
      </c>
      <c r="E27" s="38" t="s">
        <v>146</v>
      </c>
      <c r="F27" s="39" t="s">
        <v>314</v>
      </c>
      <c r="G27" s="39" t="s">
        <v>163</v>
      </c>
      <c r="H27" s="40"/>
    </row>
    <row r="28" spans="1:8" x14ac:dyDescent="0.25">
      <c r="A28" s="35" t="s">
        <v>183</v>
      </c>
      <c r="B28" s="13" t="s">
        <v>92</v>
      </c>
      <c r="C28" s="100">
        <f>'İhtiyaç Listesi'!C24+'İhtiyaç Listesi'!C71</f>
        <v>2</v>
      </c>
      <c r="D28" s="37" t="s">
        <v>162</v>
      </c>
      <c r="E28" s="38" t="s">
        <v>146</v>
      </c>
      <c r="F28" s="39" t="s">
        <v>314</v>
      </c>
      <c r="G28" s="39" t="s">
        <v>163</v>
      </c>
      <c r="H28" s="40"/>
    </row>
    <row r="29" spans="1:8" x14ac:dyDescent="0.25">
      <c r="A29" s="35" t="s">
        <v>184</v>
      </c>
      <c r="B29" s="13" t="s">
        <v>34</v>
      </c>
      <c r="C29" s="100">
        <f>'İhtiyaç Listesi'!C25+'İhtiyaç Listesi'!C72</f>
        <v>124</v>
      </c>
      <c r="D29" s="37" t="s">
        <v>162</v>
      </c>
      <c r="E29" s="38" t="s">
        <v>146</v>
      </c>
      <c r="F29" s="39" t="s">
        <v>314</v>
      </c>
      <c r="G29" s="39" t="s">
        <v>163</v>
      </c>
      <c r="H29" s="40"/>
    </row>
    <row r="30" spans="1:8" x14ac:dyDescent="0.25">
      <c r="A30" s="35" t="s">
        <v>185</v>
      </c>
      <c r="B30" s="13" t="s">
        <v>7</v>
      </c>
      <c r="C30" s="100">
        <f>'İhtiyaç Listesi'!C26+'İhtiyaç Listesi'!C73</f>
        <v>80</v>
      </c>
      <c r="D30" s="37" t="s">
        <v>162</v>
      </c>
      <c r="E30" s="38" t="s">
        <v>146</v>
      </c>
      <c r="F30" s="39" t="s">
        <v>314</v>
      </c>
      <c r="G30" s="39" t="s">
        <v>163</v>
      </c>
      <c r="H30" s="40"/>
    </row>
    <row r="31" spans="1:8" x14ac:dyDescent="0.25">
      <c r="A31" s="35" t="s">
        <v>186</v>
      </c>
      <c r="B31" s="13" t="s">
        <v>51</v>
      </c>
      <c r="C31" s="100">
        <f>'İhtiyaç Listesi'!C27+'İhtiyaç Listesi'!C74</f>
        <v>68</v>
      </c>
      <c r="D31" s="37" t="s">
        <v>162</v>
      </c>
      <c r="E31" s="38" t="s">
        <v>146</v>
      </c>
      <c r="F31" s="39" t="s">
        <v>314</v>
      </c>
      <c r="G31" s="39" t="s">
        <v>163</v>
      </c>
      <c r="H31" s="40"/>
    </row>
    <row r="32" spans="1:8" x14ac:dyDescent="0.25">
      <c r="A32" s="35" t="s">
        <v>187</v>
      </c>
      <c r="B32" s="14" t="s">
        <v>61</v>
      </c>
      <c r="C32" s="100">
        <f>'İhtiyaç Listesi'!C28+'İhtiyaç Listesi'!C75</f>
        <v>16</v>
      </c>
      <c r="D32" s="37" t="s">
        <v>162</v>
      </c>
      <c r="E32" s="38" t="s">
        <v>146</v>
      </c>
      <c r="F32" s="39" t="s">
        <v>314</v>
      </c>
      <c r="G32" s="39" t="s">
        <v>163</v>
      </c>
      <c r="H32" s="40"/>
    </row>
    <row r="33" spans="1:8" x14ac:dyDescent="0.25">
      <c r="A33" s="35" t="s">
        <v>188</v>
      </c>
      <c r="B33" s="13" t="s">
        <v>62</v>
      </c>
      <c r="C33" s="100">
        <f>'İhtiyaç Listesi'!C29+'İhtiyaç Listesi'!C76</f>
        <v>53</v>
      </c>
      <c r="D33" s="37" t="s">
        <v>162</v>
      </c>
      <c r="E33" s="38" t="s">
        <v>146</v>
      </c>
      <c r="F33" s="39" t="s">
        <v>314</v>
      </c>
      <c r="G33" s="39" t="s">
        <v>163</v>
      </c>
      <c r="H33" s="40"/>
    </row>
    <row r="34" spans="1:8" x14ac:dyDescent="0.25">
      <c r="A34" s="35" t="s">
        <v>189</v>
      </c>
      <c r="B34" s="13" t="s">
        <v>25</v>
      </c>
      <c r="C34" s="100">
        <f>'İhtiyaç Listesi'!C30+'İhtiyaç Listesi'!C77</f>
        <v>36</v>
      </c>
      <c r="D34" s="37" t="s">
        <v>162</v>
      </c>
      <c r="E34" s="38" t="s">
        <v>146</v>
      </c>
      <c r="F34" s="39" t="s">
        <v>314</v>
      </c>
      <c r="G34" s="39" t="s">
        <v>163</v>
      </c>
      <c r="H34" s="40"/>
    </row>
    <row r="35" spans="1:8" x14ac:dyDescent="0.25">
      <c r="A35" s="35" t="s">
        <v>190</v>
      </c>
      <c r="B35" s="13" t="s">
        <v>63</v>
      </c>
      <c r="C35" s="100">
        <f>'İhtiyaç Listesi'!C31+'İhtiyaç Listesi'!C78</f>
        <v>93</v>
      </c>
      <c r="D35" s="37" t="s">
        <v>162</v>
      </c>
      <c r="E35" s="38" t="s">
        <v>146</v>
      </c>
      <c r="F35" s="39" t="s">
        <v>314</v>
      </c>
      <c r="G35" s="39" t="s">
        <v>163</v>
      </c>
      <c r="H35" s="40"/>
    </row>
    <row r="36" spans="1:8" x14ac:dyDescent="0.25">
      <c r="A36" s="35" t="s">
        <v>191</v>
      </c>
      <c r="B36" s="13" t="s">
        <v>52</v>
      </c>
      <c r="C36" s="100">
        <f>'İhtiyaç Listesi'!C32+'İhtiyaç Listesi'!C79</f>
        <v>157</v>
      </c>
      <c r="D36" s="37" t="s">
        <v>162</v>
      </c>
      <c r="E36" s="38" t="s">
        <v>146</v>
      </c>
      <c r="F36" s="39" t="s">
        <v>314</v>
      </c>
      <c r="G36" s="39" t="s">
        <v>163</v>
      </c>
      <c r="H36" s="40"/>
    </row>
    <row r="37" spans="1:8" x14ac:dyDescent="0.25">
      <c r="A37" s="35" t="s">
        <v>192</v>
      </c>
      <c r="B37" s="13" t="s">
        <v>10</v>
      </c>
      <c r="C37" s="100">
        <f>'İhtiyaç Listesi'!C33+'İhtiyaç Listesi'!C80</f>
        <v>4</v>
      </c>
      <c r="D37" s="37" t="s">
        <v>162</v>
      </c>
      <c r="E37" s="38" t="s">
        <v>146</v>
      </c>
      <c r="F37" s="39" t="s">
        <v>314</v>
      </c>
      <c r="G37" s="39" t="s">
        <v>163</v>
      </c>
      <c r="H37" s="40"/>
    </row>
    <row r="38" spans="1:8" x14ac:dyDescent="0.25">
      <c r="A38" s="35" t="s">
        <v>193</v>
      </c>
      <c r="B38" s="13" t="s">
        <v>31</v>
      </c>
      <c r="C38" s="100">
        <f>'İhtiyaç Listesi'!C34+'İhtiyaç Listesi'!C81</f>
        <v>18</v>
      </c>
      <c r="D38" s="37" t="s">
        <v>162</v>
      </c>
      <c r="E38" s="38" t="s">
        <v>146</v>
      </c>
      <c r="F38" s="39" t="s">
        <v>314</v>
      </c>
      <c r="G38" s="39" t="s">
        <v>163</v>
      </c>
      <c r="H38" s="40"/>
    </row>
    <row r="39" spans="1:8" x14ac:dyDescent="0.25">
      <c r="A39" s="35" t="s">
        <v>194</v>
      </c>
      <c r="B39" s="14" t="s">
        <v>130</v>
      </c>
      <c r="C39" s="100">
        <f>'İhtiyaç Listesi'!C35+'İhtiyaç Listesi'!C82</f>
        <v>128</v>
      </c>
      <c r="D39" s="37" t="s">
        <v>162</v>
      </c>
      <c r="E39" s="38" t="s">
        <v>146</v>
      </c>
      <c r="F39" s="39" t="s">
        <v>314</v>
      </c>
      <c r="G39" s="39" t="s">
        <v>163</v>
      </c>
      <c r="H39" s="40"/>
    </row>
    <row r="40" spans="1:8" x14ac:dyDescent="0.25">
      <c r="A40" s="35" t="s">
        <v>195</v>
      </c>
      <c r="B40" s="13" t="s">
        <v>132</v>
      </c>
      <c r="C40" s="100">
        <f>'İhtiyaç Listesi'!C36+'İhtiyaç Listesi'!C83</f>
        <v>90</v>
      </c>
      <c r="D40" s="37" t="s">
        <v>162</v>
      </c>
      <c r="E40" s="38" t="s">
        <v>146</v>
      </c>
      <c r="F40" s="39" t="s">
        <v>314</v>
      </c>
      <c r="G40" s="39" t="s">
        <v>163</v>
      </c>
      <c r="H40" s="40"/>
    </row>
    <row r="41" spans="1:8" x14ac:dyDescent="0.25">
      <c r="A41" s="35" t="s">
        <v>196</v>
      </c>
      <c r="B41" s="13" t="s">
        <v>87</v>
      </c>
      <c r="C41" s="100">
        <f>'İhtiyaç Listesi'!C37+'İhtiyaç Listesi'!C84</f>
        <v>90</v>
      </c>
      <c r="D41" s="37" t="s">
        <v>162</v>
      </c>
      <c r="E41" s="38" t="s">
        <v>146</v>
      </c>
      <c r="F41" s="39" t="s">
        <v>314</v>
      </c>
      <c r="G41" s="39" t="s">
        <v>163</v>
      </c>
      <c r="H41" s="40"/>
    </row>
    <row r="42" spans="1:8" x14ac:dyDescent="0.25">
      <c r="A42" s="35" t="s">
        <v>197</v>
      </c>
      <c r="B42" s="13" t="s">
        <v>64</v>
      </c>
      <c r="C42" s="100">
        <f>'İhtiyaç Listesi'!C38+'İhtiyaç Listesi'!C85</f>
        <v>1968</v>
      </c>
      <c r="D42" s="37" t="s">
        <v>162</v>
      </c>
      <c r="E42" s="38" t="s">
        <v>146</v>
      </c>
      <c r="F42" s="39" t="s">
        <v>314</v>
      </c>
      <c r="G42" s="39" t="s">
        <v>163</v>
      </c>
      <c r="H42" s="40"/>
    </row>
    <row r="43" spans="1:8" x14ac:dyDescent="0.25">
      <c r="A43" s="35" t="s">
        <v>198</v>
      </c>
      <c r="B43" s="14" t="s">
        <v>48</v>
      </c>
      <c r="C43" s="100">
        <f>'İhtiyaç Listesi'!C39+'İhtiyaç Listesi'!C86</f>
        <v>8</v>
      </c>
      <c r="D43" s="37" t="s">
        <v>162</v>
      </c>
      <c r="E43" s="38" t="s">
        <v>146</v>
      </c>
      <c r="F43" s="39" t="s">
        <v>314</v>
      </c>
      <c r="G43" s="39" t="s">
        <v>163</v>
      </c>
      <c r="H43" s="40"/>
    </row>
    <row r="44" spans="1:8" x14ac:dyDescent="0.25">
      <c r="A44" s="35" t="s">
        <v>199</v>
      </c>
      <c r="B44" s="13" t="s">
        <v>66</v>
      </c>
      <c r="C44" s="100">
        <f>'İhtiyaç Listesi'!C40+'İhtiyaç Listesi'!C87</f>
        <v>2</v>
      </c>
      <c r="D44" s="37" t="s">
        <v>162</v>
      </c>
      <c r="E44" s="38" t="s">
        <v>146</v>
      </c>
      <c r="F44" s="39" t="s">
        <v>314</v>
      </c>
      <c r="G44" s="39" t="s">
        <v>163</v>
      </c>
      <c r="H44" s="40"/>
    </row>
    <row r="45" spans="1:8" x14ac:dyDescent="0.25">
      <c r="A45" s="35" t="s">
        <v>200</v>
      </c>
      <c r="B45" s="13" t="s">
        <v>21</v>
      </c>
      <c r="C45" s="100">
        <f>'İhtiyaç Listesi'!C41+'İhtiyaç Listesi'!C88</f>
        <v>134</v>
      </c>
      <c r="D45" s="37" t="s">
        <v>162</v>
      </c>
      <c r="E45" s="38" t="s">
        <v>146</v>
      </c>
      <c r="F45" s="39" t="s">
        <v>314</v>
      </c>
      <c r="G45" s="39" t="s">
        <v>163</v>
      </c>
      <c r="H45" s="40"/>
    </row>
    <row r="46" spans="1:8" x14ac:dyDescent="0.25">
      <c r="A46" s="35" t="s">
        <v>201</v>
      </c>
      <c r="B46" s="13" t="s">
        <v>69</v>
      </c>
      <c r="C46" s="100">
        <f>'İhtiyaç Listesi'!C42+'İhtiyaç Listesi'!C89</f>
        <v>18</v>
      </c>
      <c r="D46" s="37" t="s">
        <v>162</v>
      </c>
      <c r="E46" s="38" t="s">
        <v>146</v>
      </c>
      <c r="F46" s="39" t="s">
        <v>314</v>
      </c>
      <c r="G46" s="39" t="s">
        <v>163</v>
      </c>
      <c r="H46" s="40"/>
    </row>
    <row r="47" spans="1:8" x14ac:dyDescent="0.25">
      <c r="A47" s="35" t="s">
        <v>202</v>
      </c>
      <c r="B47" s="14" t="s">
        <v>43</v>
      </c>
      <c r="C47" s="100">
        <f>'İhtiyaç Listesi'!C43+'İhtiyaç Listesi'!C90</f>
        <v>107</v>
      </c>
      <c r="D47" s="37" t="s">
        <v>162</v>
      </c>
      <c r="E47" s="38" t="s">
        <v>146</v>
      </c>
      <c r="F47" s="39" t="s">
        <v>314</v>
      </c>
      <c r="G47" s="39" t="s">
        <v>163</v>
      </c>
      <c r="H47" s="40"/>
    </row>
    <row r="48" spans="1:8" x14ac:dyDescent="0.25">
      <c r="A48" s="35" t="s">
        <v>203</v>
      </c>
      <c r="B48" s="13" t="s">
        <v>72</v>
      </c>
      <c r="C48" s="100">
        <f>'İhtiyaç Listesi'!C44+'İhtiyaç Listesi'!C91</f>
        <v>120</v>
      </c>
      <c r="D48" s="37" t="s">
        <v>162</v>
      </c>
      <c r="E48" s="38" t="s">
        <v>146</v>
      </c>
      <c r="F48" s="39" t="s">
        <v>314</v>
      </c>
      <c r="G48" s="39" t="s">
        <v>163</v>
      </c>
      <c r="H48" s="40"/>
    </row>
    <row r="49" spans="1:8" x14ac:dyDescent="0.25">
      <c r="A49" s="35" t="s">
        <v>205</v>
      </c>
      <c r="B49" s="14" t="s">
        <v>47</v>
      </c>
      <c r="C49" s="100">
        <f>'İhtiyaç Listesi'!C45+'İhtiyaç Listesi'!C92</f>
        <v>8</v>
      </c>
      <c r="D49" s="37" t="s">
        <v>162</v>
      </c>
      <c r="E49" s="38" t="s">
        <v>146</v>
      </c>
      <c r="F49" s="39" t="s">
        <v>314</v>
      </c>
      <c r="G49" s="39" t="s">
        <v>163</v>
      </c>
      <c r="H49" s="40"/>
    </row>
    <row r="50" spans="1:8" x14ac:dyDescent="0.25">
      <c r="A50" s="35" t="s">
        <v>206</v>
      </c>
      <c r="B50" s="14" t="s">
        <v>76</v>
      </c>
      <c r="C50" s="100">
        <f>'İhtiyaç Listesi'!C46+'İhtiyaç Listesi'!C93</f>
        <v>1042.75</v>
      </c>
      <c r="D50" s="37" t="s">
        <v>204</v>
      </c>
      <c r="E50" s="38" t="s">
        <v>146</v>
      </c>
      <c r="F50" s="39" t="s">
        <v>314</v>
      </c>
      <c r="G50" s="39" t="s">
        <v>163</v>
      </c>
      <c r="H50" s="40"/>
    </row>
    <row r="51" spans="1:8" x14ac:dyDescent="0.25">
      <c r="A51" s="35" t="s">
        <v>208</v>
      </c>
      <c r="B51" s="14" t="s">
        <v>50</v>
      </c>
      <c r="C51" s="100">
        <f>'İhtiyaç Listesi'!C47+'İhtiyaç Listesi'!C94</f>
        <v>85</v>
      </c>
      <c r="D51" s="37" t="s">
        <v>162</v>
      </c>
      <c r="E51" s="38" t="s">
        <v>146</v>
      </c>
      <c r="F51" s="39" t="s">
        <v>314</v>
      </c>
      <c r="G51" s="39" t="s">
        <v>163</v>
      </c>
      <c r="H51" s="40"/>
    </row>
    <row r="52" spans="1:8" ht="15.75" thickBot="1" x14ac:dyDescent="0.3">
      <c r="A52" s="94" t="s">
        <v>209</v>
      </c>
      <c r="B52" s="16" t="s">
        <v>54</v>
      </c>
      <c r="C52" s="101">
        <f>'İhtiyaç Listesi'!C48+'İhtiyaç Listesi'!C95</f>
        <v>237</v>
      </c>
      <c r="D52" s="41" t="s">
        <v>162</v>
      </c>
      <c r="E52" s="42" t="s">
        <v>146</v>
      </c>
      <c r="F52" s="43" t="s">
        <v>314</v>
      </c>
      <c r="G52" s="43" t="s">
        <v>163</v>
      </c>
      <c r="H52" s="44"/>
    </row>
  </sheetData>
  <mergeCells count="16">
    <mergeCell ref="A1:H1"/>
    <mergeCell ref="A2:A4"/>
    <mergeCell ref="B2:B4"/>
    <mergeCell ref="C2:C4"/>
    <mergeCell ref="D2:D4"/>
    <mergeCell ref="E2:E4"/>
    <mergeCell ref="F2:H2"/>
    <mergeCell ref="H3:H4"/>
    <mergeCell ref="G6:G7"/>
    <mergeCell ref="H6:H7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topLeftCell="A22" workbookViewId="0">
      <selection activeCell="G60" sqref="G60"/>
    </sheetView>
  </sheetViews>
  <sheetFormatPr defaultRowHeight="15" x14ac:dyDescent="0.25"/>
  <cols>
    <col min="1" max="1" width="16.140625" bestFit="1" customWidth="1"/>
    <col min="2" max="2" width="71.42578125" bestFit="1" customWidth="1"/>
    <col min="3" max="3" width="13" customWidth="1"/>
    <col min="4" max="4" width="16.140625" bestFit="1" customWidth="1"/>
    <col min="5" max="5" width="23.28515625" customWidth="1"/>
    <col min="6" max="7" width="10.7109375" customWidth="1"/>
    <col min="8" max="8" width="17.7109375" customWidth="1"/>
  </cols>
  <sheetData>
    <row r="1" spans="1:8" ht="20.25" x14ac:dyDescent="0.3">
      <c r="A1" s="183" t="s">
        <v>254</v>
      </c>
      <c r="B1" s="184"/>
      <c r="C1" s="184"/>
      <c r="D1" s="184"/>
      <c r="E1" s="184"/>
      <c r="F1" s="184"/>
      <c r="G1" s="184"/>
      <c r="H1" s="185"/>
    </row>
    <row r="2" spans="1:8" ht="39" customHeight="1" x14ac:dyDescent="0.25">
      <c r="A2" s="178" t="s">
        <v>148</v>
      </c>
      <c r="B2" s="180" t="s">
        <v>149</v>
      </c>
      <c r="C2" s="186"/>
      <c r="D2" s="180" t="s">
        <v>150</v>
      </c>
      <c r="E2" s="180" t="s">
        <v>151</v>
      </c>
      <c r="F2" s="180" t="s">
        <v>152</v>
      </c>
      <c r="G2" s="180"/>
      <c r="H2" s="182"/>
    </row>
    <row r="3" spans="1:8" ht="43.5" customHeight="1" x14ac:dyDescent="0.25">
      <c r="A3" s="178"/>
      <c r="B3" s="180"/>
      <c r="C3" s="187"/>
      <c r="D3" s="180"/>
      <c r="E3" s="180"/>
      <c r="F3" s="112" t="s">
        <v>153</v>
      </c>
      <c r="G3" s="112" t="s">
        <v>154</v>
      </c>
      <c r="H3" s="182" t="s">
        <v>155</v>
      </c>
    </row>
    <row r="4" spans="1:8" ht="39" customHeight="1" x14ac:dyDescent="0.25">
      <c r="A4" s="178"/>
      <c r="B4" s="180"/>
      <c r="C4" s="188"/>
      <c r="D4" s="180"/>
      <c r="E4" s="180"/>
      <c r="F4" s="29"/>
      <c r="G4" s="29"/>
      <c r="H4" s="182"/>
    </row>
    <row r="5" spans="1:8" ht="75" x14ac:dyDescent="0.25">
      <c r="A5" s="30"/>
      <c r="B5" s="31"/>
      <c r="C5" s="79" t="s">
        <v>255</v>
      </c>
      <c r="D5" s="80"/>
      <c r="E5" s="81"/>
      <c r="F5" s="82"/>
      <c r="G5" s="82"/>
      <c r="H5" s="83" t="s">
        <v>156</v>
      </c>
    </row>
    <row r="6" spans="1:8" ht="39" customHeight="1" x14ac:dyDescent="0.25">
      <c r="A6" s="172" t="s">
        <v>157</v>
      </c>
      <c r="B6" s="170" t="s">
        <v>158</v>
      </c>
      <c r="C6" s="191" t="s">
        <v>309</v>
      </c>
      <c r="D6" s="170" t="s">
        <v>159</v>
      </c>
      <c r="E6" s="170" t="s">
        <v>160</v>
      </c>
      <c r="F6" s="170" t="s">
        <v>146</v>
      </c>
      <c r="G6" s="170" t="s">
        <v>146</v>
      </c>
      <c r="H6" s="189" t="s">
        <v>146</v>
      </c>
    </row>
    <row r="7" spans="1:8" ht="39" customHeight="1" x14ac:dyDescent="0.25">
      <c r="A7" s="172"/>
      <c r="B7" s="170"/>
      <c r="C7" s="191"/>
      <c r="D7" s="170"/>
      <c r="E7" s="170"/>
      <c r="F7" s="170"/>
      <c r="G7" s="170"/>
      <c r="H7" s="190"/>
    </row>
    <row r="8" spans="1:8" x14ac:dyDescent="0.25">
      <c r="A8" s="35" t="s">
        <v>256</v>
      </c>
      <c r="B8" s="84" t="s">
        <v>55</v>
      </c>
      <c r="C8" s="85">
        <f>'İhtiyaç Listesi'!D98+'İhtiyaç Listesi'!D148</f>
        <v>4</v>
      </c>
      <c r="D8" s="37" t="s">
        <v>162</v>
      </c>
      <c r="E8" s="38" t="s">
        <v>146</v>
      </c>
      <c r="F8" s="39" t="s">
        <v>314</v>
      </c>
      <c r="G8" s="39" t="s">
        <v>163</v>
      </c>
      <c r="H8" s="40"/>
    </row>
    <row r="9" spans="1:8" x14ac:dyDescent="0.25">
      <c r="A9" s="35" t="s">
        <v>257</v>
      </c>
      <c r="B9" s="84" t="s">
        <v>258</v>
      </c>
      <c r="C9" s="85">
        <f>'İhtiyaç Listesi'!C99+'İhtiyaç Listesi'!C149</f>
        <v>240</v>
      </c>
      <c r="D9" s="37" t="s">
        <v>162</v>
      </c>
      <c r="E9" s="38" t="s">
        <v>146</v>
      </c>
      <c r="F9" s="39" t="s">
        <v>314</v>
      </c>
      <c r="G9" s="39" t="s">
        <v>163</v>
      </c>
      <c r="H9" s="40"/>
    </row>
    <row r="10" spans="1:8" x14ac:dyDescent="0.25">
      <c r="A10" s="35" t="s">
        <v>259</v>
      </c>
      <c r="B10" s="84" t="s">
        <v>241</v>
      </c>
      <c r="C10" s="85">
        <f>'İhtiyaç Listesi'!C100+'İhtiyaç Listesi'!C150</f>
        <v>100</v>
      </c>
      <c r="D10" s="37" t="s">
        <v>162</v>
      </c>
      <c r="E10" s="38" t="s">
        <v>146</v>
      </c>
      <c r="F10" s="39" t="s">
        <v>314</v>
      </c>
      <c r="G10" s="39" t="s">
        <v>163</v>
      </c>
      <c r="H10" s="40"/>
    </row>
    <row r="11" spans="1:8" x14ac:dyDescent="0.25">
      <c r="A11" s="35" t="s">
        <v>260</v>
      </c>
      <c r="B11" s="84" t="s">
        <v>261</v>
      </c>
      <c r="C11" s="85">
        <f>'İhtiyaç Listesi'!C101+'İhtiyaç Listesi'!C151</f>
        <v>20</v>
      </c>
      <c r="D11" s="37" t="s">
        <v>162</v>
      </c>
      <c r="E11" s="38" t="s">
        <v>146</v>
      </c>
      <c r="F11" s="39" t="s">
        <v>314</v>
      </c>
      <c r="G11" s="39" t="s">
        <v>163</v>
      </c>
      <c r="H11" s="40"/>
    </row>
    <row r="12" spans="1:8" x14ac:dyDescent="0.25">
      <c r="A12" s="35" t="s">
        <v>262</v>
      </c>
      <c r="B12" s="84" t="s">
        <v>86</v>
      </c>
      <c r="C12" s="86">
        <f>'İhtiyaç Listesi'!D102+'İhtiyaç Listesi'!D152</f>
        <v>4</v>
      </c>
      <c r="D12" s="37" t="s">
        <v>162</v>
      </c>
      <c r="E12" s="38" t="s">
        <v>146</v>
      </c>
      <c r="F12" s="39" t="s">
        <v>314</v>
      </c>
      <c r="G12" s="39" t="s">
        <v>163</v>
      </c>
      <c r="H12" s="40"/>
    </row>
    <row r="13" spans="1:8" x14ac:dyDescent="0.25">
      <c r="A13" s="35" t="s">
        <v>263</v>
      </c>
      <c r="B13" s="84" t="s">
        <v>56</v>
      </c>
      <c r="C13" s="87">
        <f>'İhtiyaç Listesi'!D103+'İhtiyaç Listesi'!D153</f>
        <v>23</v>
      </c>
      <c r="D13" s="37" t="s">
        <v>162</v>
      </c>
      <c r="E13" s="38" t="s">
        <v>146</v>
      </c>
      <c r="F13" s="39" t="s">
        <v>314</v>
      </c>
      <c r="G13" s="39" t="s">
        <v>163</v>
      </c>
      <c r="H13" s="40"/>
    </row>
    <row r="14" spans="1:8" x14ac:dyDescent="0.25">
      <c r="A14" s="35" t="s">
        <v>264</v>
      </c>
      <c r="B14" s="84" t="s">
        <v>57</v>
      </c>
      <c r="C14" s="87">
        <f>'İhtiyaç Listesi'!D104+'İhtiyaç Listesi'!D154</f>
        <v>8</v>
      </c>
      <c r="D14" s="37" t="s">
        <v>162</v>
      </c>
      <c r="E14" s="38" t="s">
        <v>146</v>
      </c>
      <c r="F14" s="39" t="s">
        <v>314</v>
      </c>
      <c r="G14" s="39" t="s">
        <v>163</v>
      </c>
      <c r="H14" s="40"/>
    </row>
    <row r="15" spans="1:8" x14ac:dyDescent="0.25">
      <c r="A15" s="35" t="s">
        <v>265</v>
      </c>
      <c r="B15" s="84" t="s">
        <v>16</v>
      </c>
      <c r="C15" s="98">
        <f>'İhtiyaç Listesi'!D105+'İhtiyaç Listesi'!D155</f>
        <v>2</v>
      </c>
      <c r="D15" s="37" t="s">
        <v>162</v>
      </c>
      <c r="E15" s="38" t="s">
        <v>146</v>
      </c>
      <c r="F15" s="39" t="s">
        <v>314</v>
      </c>
      <c r="G15" s="39" t="s">
        <v>163</v>
      </c>
      <c r="H15" s="40"/>
    </row>
    <row r="16" spans="1:8" x14ac:dyDescent="0.25">
      <c r="A16" s="35" t="s">
        <v>266</v>
      </c>
      <c r="B16" s="84" t="s">
        <v>49</v>
      </c>
      <c r="C16" s="88">
        <f>'İhtiyaç Listesi'!D106+'İhtiyaç Listesi'!D156</f>
        <v>4</v>
      </c>
      <c r="D16" s="37" t="s">
        <v>162</v>
      </c>
      <c r="E16" s="38" t="s">
        <v>146</v>
      </c>
      <c r="F16" s="39" t="s">
        <v>314</v>
      </c>
      <c r="G16" s="39" t="s">
        <v>163</v>
      </c>
      <c r="H16" s="40"/>
    </row>
    <row r="17" spans="1:8" x14ac:dyDescent="0.25">
      <c r="A17" s="35" t="s">
        <v>267</v>
      </c>
      <c r="B17" s="84" t="s">
        <v>58</v>
      </c>
      <c r="C17" s="88">
        <f>'İhtiyaç Listesi'!D107+'İhtiyaç Listesi'!D157</f>
        <v>4</v>
      </c>
      <c r="D17" s="37" t="s">
        <v>162</v>
      </c>
      <c r="E17" s="38" t="s">
        <v>146</v>
      </c>
      <c r="F17" s="39" t="s">
        <v>314</v>
      </c>
      <c r="G17" s="39" t="s">
        <v>163</v>
      </c>
      <c r="H17" s="40"/>
    </row>
    <row r="18" spans="1:8" x14ac:dyDescent="0.25">
      <c r="A18" s="35" t="s">
        <v>268</v>
      </c>
      <c r="B18" s="84" t="s">
        <v>59</v>
      </c>
      <c r="C18" s="87">
        <f>'İhtiyaç Listesi'!D108+'İhtiyaç Listesi'!D158</f>
        <v>170</v>
      </c>
      <c r="D18" s="37" t="s">
        <v>162</v>
      </c>
      <c r="E18" s="38" t="s">
        <v>146</v>
      </c>
      <c r="F18" s="39" t="s">
        <v>314</v>
      </c>
      <c r="G18" s="39" t="s">
        <v>163</v>
      </c>
      <c r="H18" s="40"/>
    </row>
    <row r="19" spans="1:8" x14ac:dyDescent="0.25">
      <c r="A19" s="35" t="s">
        <v>269</v>
      </c>
      <c r="B19" s="84" t="s">
        <v>5</v>
      </c>
      <c r="C19" s="87">
        <f>'İhtiyaç Listesi'!D109+'İhtiyaç Listesi'!D159</f>
        <v>25</v>
      </c>
      <c r="D19" s="37" t="s">
        <v>162</v>
      </c>
      <c r="E19" s="38" t="s">
        <v>146</v>
      </c>
      <c r="F19" s="39" t="s">
        <v>314</v>
      </c>
      <c r="G19" s="39" t="s">
        <v>163</v>
      </c>
      <c r="H19" s="40"/>
    </row>
    <row r="20" spans="1:8" x14ac:dyDescent="0.25">
      <c r="A20" s="35" t="s">
        <v>270</v>
      </c>
      <c r="B20" s="84" t="s">
        <v>23</v>
      </c>
      <c r="C20" s="87">
        <f>'İhtiyaç Listesi'!D110+'İhtiyaç Listesi'!D160</f>
        <v>15</v>
      </c>
      <c r="D20" s="37" t="s">
        <v>162</v>
      </c>
      <c r="E20" s="38" t="s">
        <v>146</v>
      </c>
      <c r="F20" s="39" t="s">
        <v>314</v>
      </c>
      <c r="G20" s="39" t="s">
        <v>163</v>
      </c>
      <c r="H20" s="40"/>
    </row>
    <row r="21" spans="1:8" x14ac:dyDescent="0.25">
      <c r="A21" s="35" t="s">
        <v>271</v>
      </c>
      <c r="B21" s="84" t="s">
        <v>53</v>
      </c>
      <c r="C21" s="87">
        <f>'İhtiyaç Listesi'!D111+'İhtiyaç Listesi'!D161</f>
        <v>7</v>
      </c>
      <c r="D21" s="37" t="s">
        <v>162</v>
      </c>
      <c r="E21" s="38" t="s">
        <v>146</v>
      </c>
      <c r="F21" s="39" t="s">
        <v>314</v>
      </c>
      <c r="G21" s="39" t="s">
        <v>163</v>
      </c>
      <c r="H21" s="40"/>
    </row>
    <row r="22" spans="1:8" x14ac:dyDescent="0.25">
      <c r="A22" s="35" t="s">
        <v>272</v>
      </c>
      <c r="B22" s="84" t="s">
        <v>46</v>
      </c>
      <c r="C22" s="87">
        <f>'İhtiyaç Listesi'!D112+'İhtiyaç Listesi'!D162</f>
        <v>2</v>
      </c>
      <c r="D22" s="37" t="s">
        <v>162</v>
      </c>
      <c r="E22" s="38" t="s">
        <v>146</v>
      </c>
      <c r="F22" s="39" t="s">
        <v>314</v>
      </c>
      <c r="G22" s="39" t="s">
        <v>163</v>
      </c>
      <c r="H22" s="40"/>
    </row>
    <row r="23" spans="1:8" x14ac:dyDescent="0.25">
      <c r="A23" s="35" t="s">
        <v>273</v>
      </c>
      <c r="B23" s="84" t="s">
        <v>274</v>
      </c>
      <c r="C23" s="85">
        <f>'İhtiyaç Listesi'!D115+'İhtiyaç Listesi'!D165</f>
        <v>64</v>
      </c>
      <c r="D23" s="37" t="s">
        <v>162</v>
      </c>
      <c r="E23" s="38" t="s">
        <v>146</v>
      </c>
      <c r="F23" s="39" t="s">
        <v>314</v>
      </c>
      <c r="G23" s="39" t="s">
        <v>163</v>
      </c>
      <c r="H23" s="40"/>
    </row>
    <row r="24" spans="1:8" x14ac:dyDescent="0.25">
      <c r="A24" s="35" t="s">
        <v>275</v>
      </c>
      <c r="B24" s="84" t="s">
        <v>245</v>
      </c>
      <c r="C24" s="85">
        <f>'İhtiyaç Listesi'!D114+'İhtiyaç Listesi'!D164</f>
        <v>16</v>
      </c>
      <c r="D24" s="37" t="s">
        <v>162</v>
      </c>
      <c r="E24" s="38" t="s">
        <v>146</v>
      </c>
      <c r="F24" s="39" t="s">
        <v>314</v>
      </c>
      <c r="G24" s="39" t="s">
        <v>163</v>
      </c>
      <c r="H24" s="40"/>
    </row>
    <row r="25" spans="1:8" x14ac:dyDescent="0.25">
      <c r="A25" s="35" t="s">
        <v>276</v>
      </c>
      <c r="B25" s="84" t="s">
        <v>39</v>
      </c>
      <c r="C25" s="85">
        <f>'İhtiyaç Listesi'!D113+'İhtiyaç Listesi'!D163</f>
        <v>18</v>
      </c>
      <c r="D25" s="37" t="s">
        <v>162</v>
      </c>
      <c r="E25" s="38" t="s">
        <v>146</v>
      </c>
      <c r="F25" s="39" t="s">
        <v>314</v>
      </c>
      <c r="G25" s="39" t="s">
        <v>163</v>
      </c>
      <c r="H25" s="40"/>
    </row>
    <row r="26" spans="1:8" x14ac:dyDescent="0.25">
      <c r="A26" s="35" t="s">
        <v>277</v>
      </c>
      <c r="B26" s="84" t="s">
        <v>60</v>
      </c>
      <c r="C26" s="85">
        <f>'İhtiyaç Listesi'!D116+'İhtiyaç Listesi'!D166</f>
        <v>142</v>
      </c>
      <c r="D26" s="37" t="s">
        <v>162</v>
      </c>
      <c r="E26" s="38" t="s">
        <v>146</v>
      </c>
      <c r="F26" s="39" t="s">
        <v>314</v>
      </c>
      <c r="G26" s="39" t="s">
        <v>163</v>
      </c>
      <c r="H26" s="40"/>
    </row>
    <row r="27" spans="1:8" x14ac:dyDescent="0.25">
      <c r="A27" s="35" t="s">
        <v>278</v>
      </c>
      <c r="B27" s="84" t="s">
        <v>89</v>
      </c>
      <c r="C27" s="85">
        <v>2</v>
      </c>
      <c r="D27" s="37" t="s">
        <v>162</v>
      </c>
      <c r="E27" s="38" t="s">
        <v>146</v>
      </c>
      <c r="F27" s="39" t="s">
        <v>314</v>
      </c>
      <c r="G27" s="39" t="s">
        <v>163</v>
      </c>
      <c r="H27" s="40"/>
    </row>
    <row r="28" spans="1:8" x14ac:dyDescent="0.25">
      <c r="A28" s="35" t="s">
        <v>279</v>
      </c>
      <c r="B28" s="84" t="s">
        <v>90</v>
      </c>
      <c r="C28" s="85">
        <v>4</v>
      </c>
      <c r="D28" s="37" t="s">
        <v>162</v>
      </c>
      <c r="E28" s="38" t="s">
        <v>146</v>
      </c>
      <c r="F28" s="39" t="s">
        <v>314</v>
      </c>
      <c r="G28" s="39" t="s">
        <v>163</v>
      </c>
      <c r="H28" s="40"/>
    </row>
    <row r="29" spans="1:8" x14ac:dyDescent="0.25">
      <c r="A29" s="35" t="s">
        <v>280</v>
      </c>
      <c r="B29" s="84" t="s">
        <v>88</v>
      </c>
      <c r="C29" s="85">
        <v>18</v>
      </c>
      <c r="D29" s="37" t="s">
        <v>162</v>
      </c>
      <c r="E29" s="38" t="s">
        <v>146</v>
      </c>
      <c r="F29" s="39" t="s">
        <v>314</v>
      </c>
      <c r="G29" s="39" t="s">
        <v>163</v>
      </c>
      <c r="H29" s="40"/>
    </row>
    <row r="30" spans="1:8" x14ac:dyDescent="0.25">
      <c r="A30" s="35" t="s">
        <v>281</v>
      </c>
      <c r="B30" s="84" t="s">
        <v>91</v>
      </c>
      <c r="C30" s="85">
        <v>8</v>
      </c>
      <c r="D30" s="37" t="s">
        <v>162</v>
      </c>
      <c r="E30" s="38" t="s">
        <v>146</v>
      </c>
      <c r="F30" s="39" t="s">
        <v>314</v>
      </c>
      <c r="G30" s="39" t="s">
        <v>163</v>
      </c>
      <c r="H30" s="40"/>
    </row>
    <row r="31" spans="1:8" x14ac:dyDescent="0.25">
      <c r="A31" s="35" t="s">
        <v>282</v>
      </c>
      <c r="B31" s="84" t="s">
        <v>92</v>
      </c>
      <c r="C31" s="85">
        <v>2</v>
      </c>
      <c r="D31" s="37" t="s">
        <v>162</v>
      </c>
      <c r="E31" s="38" t="s">
        <v>146</v>
      </c>
      <c r="F31" s="39" t="s">
        <v>314</v>
      </c>
      <c r="G31" s="39" t="s">
        <v>163</v>
      </c>
      <c r="H31" s="40"/>
    </row>
    <row r="32" spans="1:8" x14ac:dyDescent="0.25">
      <c r="A32" s="35" t="s">
        <v>283</v>
      </c>
      <c r="B32" s="84" t="s">
        <v>34</v>
      </c>
      <c r="C32" s="85">
        <f>'İhtiyaç Listesi'!D122+'İhtiyaç Listesi'!D172</f>
        <v>60</v>
      </c>
      <c r="D32" s="37" t="s">
        <v>162</v>
      </c>
      <c r="E32" s="38" t="s">
        <v>146</v>
      </c>
      <c r="F32" s="39" t="s">
        <v>314</v>
      </c>
      <c r="G32" s="39" t="s">
        <v>163</v>
      </c>
      <c r="H32" s="40"/>
    </row>
    <row r="33" spans="1:8" x14ac:dyDescent="0.25">
      <c r="A33" s="35" t="s">
        <v>284</v>
      </c>
      <c r="B33" s="84" t="s">
        <v>7</v>
      </c>
      <c r="C33" s="85">
        <f>'İhtiyaç Listesi'!D123+'İhtiyaç Listesi'!D173</f>
        <v>80</v>
      </c>
      <c r="D33" s="37" t="s">
        <v>162</v>
      </c>
      <c r="E33" s="38" t="s">
        <v>146</v>
      </c>
      <c r="F33" s="39" t="s">
        <v>314</v>
      </c>
      <c r="G33" s="39" t="s">
        <v>163</v>
      </c>
      <c r="H33" s="40"/>
    </row>
    <row r="34" spans="1:8" x14ac:dyDescent="0.25">
      <c r="A34" s="35" t="s">
        <v>285</v>
      </c>
      <c r="B34" s="89" t="s">
        <v>51</v>
      </c>
      <c r="C34" s="85">
        <f>'İhtiyaç Listesi'!D174+'İhtiyaç Listesi'!D124</f>
        <v>75</v>
      </c>
      <c r="D34" s="37" t="s">
        <v>162</v>
      </c>
      <c r="E34" s="38" t="s">
        <v>146</v>
      </c>
      <c r="F34" s="39" t="s">
        <v>314</v>
      </c>
      <c r="G34" s="39" t="s">
        <v>163</v>
      </c>
      <c r="H34" s="40"/>
    </row>
    <row r="35" spans="1:8" x14ac:dyDescent="0.25">
      <c r="A35" s="35" t="s">
        <v>286</v>
      </c>
      <c r="B35" s="89" t="s">
        <v>61</v>
      </c>
      <c r="C35" s="85">
        <f>'İhtiyaç Listesi'!D125+'İhtiyaç Listesi'!D175</f>
        <v>17</v>
      </c>
      <c r="D35" s="37" t="s">
        <v>162</v>
      </c>
      <c r="E35" s="38" t="s">
        <v>146</v>
      </c>
      <c r="F35" s="39" t="s">
        <v>314</v>
      </c>
      <c r="G35" s="39" t="s">
        <v>163</v>
      </c>
      <c r="H35" s="40"/>
    </row>
    <row r="36" spans="1:8" x14ac:dyDescent="0.25">
      <c r="A36" s="35" t="s">
        <v>287</v>
      </c>
      <c r="B36" s="89" t="s">
        <v>62</v>
      </c>
      <c r="C36" s="85">
        <f>'İhtiyaç Listesi'!D176+'İhtiyaç Listesi'!D126</f>
        <v>33</v>
      </c>
      <c r="D36" s="37" t="s">
        <v>162</v>
      </c>
      <c r="E36" s="38" t="s">
        <v>146</v>
      </c>
      <c r="F36" s="39" t="s">
        <v>314</v>
      </c>
      <c r="G36" s="39" t="s">
        <v>163</v>
      </c>
      <c r="H36" s="40"/>
    </row>
    <row r="37" spans="1:8" x14ac:dyDescent="0.25">
      <c r="A37" s="35" t="s">
        <v>288</v>
      </c>
      <c r="B37" s="89" t="s">
        <v>25</v>
      </c>
      <c r="C37" s="85">
        <f>'İhtiyaç Listesi'!D177+'İhtiyaç Listesi'!D127</f>
        <v>42</v>
      </c>
      <c r="D37" s="37" t="s">
        <v>162</v>
      </c>
      <c r="E37" s="38" t="s">
        <v>146</v>
      </c>
      <c r="F37" s="39" t="s">
        <v>314</v>
      </c>
      <c r="G37" s="39" t="s">
        <v>163</v>
      </c>
      <c r="H37" s="40"/>
    </row>
    <row r="38" spans="1:8" x14ac:dyDescent="0.25">
      <c r="A38" s="35" t="s">
        <v>289</v>
      </c>
      <c r="B38" s="90" t="s">
        <v>63</v>
      </c>
      <c r="C38" s="85">
        <f>'İhtiyaç Listesi'!D128+'İhtiyaç Listesi'!D78</f>
        <v>92</v>
      </c>
      <c r="D38" s="37" t="s">
        <v>162</v>
      </c>
      <c r="E38" s="38" t="s">
        <v>146</v>
      </c>
      <c r="F38" s="39" t="s">
        <v>314</v>
      </c>
      <c r="G38" s="39" t="s">
        <v>163</v>
      </c>
      <c r="H38" s="40"/>
    </row>
    <row r="39" spans="1:8" x14ac:dyDescent="0.25">
      <c r="A39" s="35" t="s">
        <v>290</v>
      </c>
      <c r="B39" s="89" t="s">
        <v>52</v>
      </c>
      <c r="C39" s="85">
        <f>'İhtiyaç Listesi'!D179+'İhtiyaç Listesi'!D129</f>
        <v>114</v>
      </c>
      <c r="D39" s="37" t="s">
        <v>162</v>
      </c>
      <c r="E39" s="38" t="s">
        <v>146</v>
      </c>
      <c r="F39" s="39" t="s">
        <v>314</v>
      </c>
      <c r="G39" s="39" t="s">
        <v>163</v>
      </c>
      <c r="H39" s="40"/>
    </row>
    <row r="40" spans="1:8" x14ac:dyDescent="0.25">
      <c r="A40" s="35" t="s">
        <v>291</v>
      </c>
      <c r="B40" s="89" t="s">
        <v>10</v>
      </c>
      <c r="C40" s="85">
        <f>'İhtiyaç Listesi'!D130+'İhtiyaç Listesi'!D180</f>
        <v>4</v>
      </c>
      <c r="D40" s="37" t="s">
        <v>162</v>
      </c>
      <c r="E40" s="38" t="s">
        <v>146</v>
      </c>
      <c r="F40" s="39" t="s">
        <v>314</v>
      </c>
      <c r="G40" s="39" t="s">
        <v>163</v>
      </c>
      <c r="H40" s="40"/>
    </row>
    <row r="41" spans="1:8" x14ac:dyDescent="0.25">
      <c r="A41" s="35" t="s">
        <v>292</v>
      </c>
      <c r="B41" s="89" t="s">
        <v>31</v>
      </c>
      <c r="C41" s="85">
        <f>'İhtiyaç Listesi'!D131+'İhtiyaç Listesi'!D181</f>
        <v>22</v>
      </c>
      <c r="D41" s="37" t="s">
        <v>162</v>
      </c>
      <c r="E41" s="38" t="s">
        <v>146</v>
      </c>
      <c r="F41" s="39" t="s">
        <v>314</v>
      </c>
      <c r="G41" s="39" t="s">
        <v>163</v>
      </c>
      <c r="H41" s="40"/>
    </row>
    <row r="42" spans="1:8" x14ac:dyDescent="0.25">
      <c r="A42" s="35" t="s">
        <v>293</v>
      </c>
      <c r="B42" s="84" t="s">
        <v>248</v>
      </c>
      <c r="C42" s="91">
        <f>'İhtiyaç Listesi'!D132+'İhtiyaç Listesi'!D182</f>
        <v>128</v>
      </c>
      <c r="D42" s="37" t="s">
        <v>162</v>
      </c>
      <c r="E42" s="38" t="s">
        <v>146</v>
      </c>
      <c r="F42" s="39" t="s">
        <v>314</v>
      </c>
      <c r="G42" s="39" t="s">
        <v>163</v>
      </c>
      <c r="H42" s="40"/>
    </row>
    <row r="43" spans="1:8" x14ac:dyDescent="0.25">
      <c r="A43" s="35" t="s">
        <v>294</v>
      </c>
      <c r="B43" s="84" t="s">
        <v>295</v>
      </c>
      <c r="C43" s="85">
        <f>'İhtiyaç Listesi'!D133+'İhtiyaç Listesi'!D183</f>
        <v>120</v>
      </c>
      <c r="D43" s="37" t="s">
        <v>162</v>
      </c>
      <c r="E43" s="38" t="s">
        <v>146</v>
      </c>
      <c r="F43" s="39" t="s">
        <v>314</v>
      </c>
      <c r="G43" s="39" t="s">
        <v>163</v>
      </c>
      <c r="H43" s="40"/>
    </row>
    <row r="44" spans="1:8" x14ac:dyDescent="0.25">
      <c r="A44" s="35" t="s">
        <v>296</v>
      </c>
      <c r="B44" s="84" t="s">
        <v>297</v>
      </c>
      <c r="C44" s="85">
        <f>'İhtiyaç Listesi'!D134+'İhtiyaç Listesi'!D184</f>
        <v>120</v>
      </c>
      <c r="D44" s="37" t="s">
        <v>162</v>
      </c>
      <c r="E44" s="38" t="s">
        <v>146</v>
      </c>
      <c r="F44" s="39" t="s">
        <v>314</v>
      </c>
      <c r="G44" s="39" t="s">
        <v>163</v>
      </c>
      <c r="H44" s="40"/>
    </row>
    <row r="45" spans="1:8" x14ac:dyDescent="0.25">
      <c r="A45" s="35" t="s">
        <v>298</v>
      </c>
      <c r="B45" s="92" t="s">
        <v>249</v>
      </c>
      <c r="C45" s="85">
        <f>'İhtiyaç Listesi'!D135+'İhtiyaç Listesi'!D185</f>
        <v>1956</v>
      </c>
      <c r="D45" s="37" t="s">
        <v>162</v>
      </c>
      <c r="E45" s="38" t="s">
        <v>146</v>
      </c>
      <c r="F45" s="39" t="s">
        <v>314</v>
      </c>
      <c r="G45" s="39" t="s">
        <v>163</v>
      </c>
      <c r="H45" s="40"/>
    </row>
    <row r="46" spans="1:8" x14ac:dyDescent="0.25">
      <c r="A46" s="35" t="s">
        <v>299</v>
      </c>
      <c r="B46" s="84" t="s">
        <v>48</v>
      </c>
      <c r="C46" s="86">
        <f>'İhtiyaç Listesi'!D136+'İhtiyaç Listesi'!D186</f>
        <v>8</v>
      </c>
      <c r="D46" s="37" t="s">
        <v>162</v>
      </c>
      <c r="E46" s="38" t="s">
        <v>146</v>
      </c>
      <c r="F46" s="39" t="s">
        <v>314</v>
      </c>
      <c r="G46" s="39" t="s">
        <v>163</v>
      </c>
      <c r="H46" s="40"/>
    </row>
    <row r="47" spans="1:8" x14ac:dyDescent="0.25">
      <c r="A47" s="35" t="s">
        <v>300</v>
      </c>
      <c r="B47" s="84" t="s">
        <v>66</v>
      </c>
      <c r="C47" s="85">
        <f>'İhtiyaç Listesi'!D137+'İhtiyaç Listesi'!D187</f>
        <v>2</v>
      </c>
      <c r="D47" s="37" t="s">
        <v>162</v>
      </c>
      <c r="E47" s="38" t="s">
        <v>146</v>
      </c>
      <c r="F47" s="39" t="s">
        <v>314</v>
      </c>
      <c r="G47" s="39" t="s">
        <v>163</v>
      </c>
      <c r="H47" s="40"/>
    </row>
    <row r="48" spans="1:8" x14ac:dyDescent="0.25">
      <c r="A48" s="35" t="s">
        <v>301</v>
      </c>
      <c r="B48" s="84" t="s">
        <v>21</v>
      </c>
      <c r="C48" s="85">
        <f>'İhtiyaç Listesi'!D138+'İhtiyaç Listesi'!D188</f>
        <v>76</v>
      </c>
      <c r="D48" s="37" t="s">
        <v>162</v>
      </c>
      <c r="E48" s="38" t="s">
        <v>146</v>
      </c>
      <c r="F48" s="39" t="s">
        <v>314</v>
      </c>
      <c r="G48" s="39" t="s">
        <v>163</v>
      </c>
      <c r="H48" s="40"/>
    </row>
    <row r="49" spans="1:8" x14ac:dyDescent="0.25">
      <c r="A49" s="35" t="s">
        <v>302</v>
      </c>
      <c r="B49" s="84" t="s">
        <v>69</v>
      </c>
      <c r="C49" s="85">
        <f>'İhtiyaç Listesi'!D139+'İhtiyaç Listesi'!D189</f>
        <v>15</v>
      </c>
      <c r="D49" s="37" t="s">
        <v>162</v>
      </c>
      <c r="E49" s="38" t="s">
        <v>146</v>
      </c>
      <c r="F49" s="39" t="s">
        <v>314</v>
      </c>
      <c r="G49" s="39" t="s">
        <v>163</v>
      </c>
      <c r="H49" s="40"/>
    </row>
    <row r="50" spans="1:8" x14ac:dyDescent="0.25">
      <c r="A50" s="35" t="s">
        <v>303</v>
      </c>
      <c r="B50" s="84" t="s">
        <v>43</v>
      </c>
      <c r="C50" s="85">
        <f>'İhtiyaç Listesi'!D140+'İhtiyaç Listesi'!D190</f>
        <v>105</v>
      </c>
      <c r="D50" s="37" t="s">
        <v>162</v>
      </c>
      <c r="E50" s="38" t="s">
        <v>146</v>
      </c>
      <c r="F50" s="39" t="s">
        <v>314</v>
      </c>
      <c r="G50" s="39" t="s">
        <v>163</v>
      </c>
      <c r="H50" s="40"/>
    </row>
    <row r="51" spans="1:8" x14ac:dyDescent="0.25">
      <c r="A51" s="35" t="s">
        <v>304</v>
      </c>
      <c r="B51" s="84" t="s">
        <v>72</v>
      </c>
      <c r="C51" s="85">
        <f>'İhtiyaç Listesi'!D141+'İhtiyaç Listesi'!D191</f>
        <v>142</v>
      </c>
      <c r="D51" s="37" t="s">
        <v>162</v>
      </c>
      <c r="E51" s="38" t="s">
        <v>146</v>
      </c>
      <c r="F51" s="39" t="s">
        <v>314</v>
      </c>
      <c r="G51" s="39" t="s">
        <v>163</v>
      </c>
      <c r="H51" s="40"/>
    </row>
    <row r="52" spans="1:8" x14ac:dyDescent="0.25">
      <c r="A52" s="35" t="s">
        <v>305</v>
      </c>
      <c r="B52" s="84" t="s">
        <v>47</v>
      </c>
      <c r="C52" s="85">
        <f>'İhtiyaç Listesi'!D142+'İhtiyaç Listesi'!D192</f>
        <v>9</v>
      </c>
      <c r="D52" s="37" t="s">
        <v>162</v>
      </c>
      <c r="E52" s="38" t="s">
        <v>146</v>
      </c>
      <c r="F52" s="39" t="s">
        <v>314</v>
      </c>
      <c r="G52" s="39" t="s">
        <v>163</v>
      </c>
      <c r="H52" s="93"/>
    </row>
    <row r="53" spans="1:8" x14ac:dyDescent="0.25">
      <c r="A53" s="35" t="s">
        <v>306</v>
      </c>
      <c r="B53" s="84" t="s">
        <v>76</v>
      </c>
      <c r="C53" s="85">
        <f>'İhtiyaç Listesi'!D143+'İhtiyaç Listesi'!D193</f>
        <v>1200</v>
      </c>
      <c r="D53" s="37" t="s">
        <v>204</v>
      </c>
      <c r="E53" s="38" t="s">
        <v>146</v>
      </c>
      <c r="F53" s="39" t="s">
        <v>314</v>
      </c>
      <c r="G53" s="39" t="s">
        <v>163</v>
      </c>
      <c r="H53" s="93"/>
    </row>
    <row r="54" spans="1:8" x14ac:dyDescent="0.25">
      <c r="A54" s="35" t="s">
        <v>307</v>
      </c>
      <c r="B54" s="84" t="s">
        <v>50</v>
      </c>
      <c r="C54" s="87">
        <f>'İhtiyaç Listesi'!D144+'İhtiyaç Listesi'!D194</f>
        <v>170</v>
      </c>
      <c r="D54" s="37" t="s">
        <v>162</v>
      </c>
      <c r="E54" s="38" t="s">
        <v>146</v>
      </c>
      <c r="F54" s="39" t="s">
        <v>314</v>
      </c>
      <c r="G54" s="39" t="s">
        <v>163</v>
      </c>
      <c r="H54" s="93"/>
    </row>
    <row r="55" spans="1:8" ht="15.75" thickBot="1" x14ac:dyDescent="0.3">
      <c r="A55" s="94" t="s">
        <v>308</v>
      </c>
      <c r="B55" s="95" t="s">
        <v>54</v>
      </c>
      <c r="C55" s="96">
        <f>'İhtiyaç Listesi'!D145+'İhtiyaç Listesi'!D195</f>
        <v>260</v>
      </c>
      <c r="D55" s="41" t="s">
        <v>162</v>
      </c>
      <c r="E55" s="42" t="s">
        <v>146</v>
      </c>
      <c r="F55" s="43" t="s">
        <v>314</v>
      </c>
      <c r="G55" s="43" t="s">
        <v>163</v>
      </c>
      <c r="H55" s="97"/>
    </row>
    <row r="56" spans="1:8" x14ac:dyDescent="0.25">
      <c r="C56" s="28"/>
    </row>
  </sheetData>
  <mergeCells count="16">
    <mergeCell ref="G6:G7"/>
    <mergeCell ref="H6:H7"/>
    <mergeCell ref="A6:A7"/>
    <mergeCell ref="B6:B7"/>
    <mergeCell ref="C6:C7"/>
    <mergeCell ref="D6:D7"/>
    <mergeCell ref="E6:E7"/>
    <mergeCell ref="F6:F7"/>
    <mergeCell ref="A1:H1"/>
    <mergeCell ref="A2:A4"/>
    <mergeCell ref="B2:B4"/>
    <mergeCell ref="C2:C4"/>
    <mergeCell ref="D2:D4"/>
    <mergeCell ref="E2:E4"/>
    <mergeCell ref="F2:H2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Fiyat Teklif Çizelgesi</vt:lpstr>
      <vt:lpstr>İhtiyaç Listesi</vt:lpstr>
      <vt:lpstr>32 O.O Teslimat Programı</vt:lpstr>
      <vt:lpstr>32 İO Teslimat Programı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Hulya KURT</dc:creator>
  <cp:lastModifiedBy>B.NAZIM CAMUS</cp:lastModifiedBy>
  <cp:lastPrinted>2023-06-01T12:27:34Z</cp:lastPrinted>
  <dcterms:created xsi:type="dcterms:W3CDTF">2021-07-30T13:19:05Z</dcterms:created>
  <dcterms:modified xsi:type="dcterms:W3CDTF">2023-07-17T13:25:46Z</dcterms:modified>
</cp:coreProperties>
</file>