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lya AKTAS\Desktop\ŞARTNAMELER\FRIT-WB-D-09-ADANA 2 OKUL DONANIM\"/>
    </mc:Choice>
  </mc:AlternateContent>
  <bookViews>
    <workbookView xWindow="0" yWindow="0" windowWidth="28800" windowHeight="12330" firstSheet="2" activeTab="3"/>
  </bookViews>
  <sheets>
    <sheet name="Fiyat Teklif Çizelgesi" sheetId="1" r:id="rId1"/>
    <sheet name="İhtiyaç Listesi" sheetId="2" r:id="rId2"/>
    <sheet name="32 İ.O Teslimat Programı" sheetId="3" r:id="rId3"/>
    <sheet name="32 O.O Teslimat Programı" sheetId="4" r:id="rId4"/>
  </sheets>
  <externalReferences>
    <externalReference r:id="rId5"/>
  </externalReferences>
  <definedNames>
    <definedName name="_xlnm.Print_Area" localSheetId="1">'İhtiyaç Listesi'!$A$1:$E$246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C41" i="4"/>
  <c r="C39" i="4"/>
  <c r="C36" i="4"/>
  <c r="C28" i="4"/>
  <c r="B20" i="4"/>
  <c r="C17" i="4"/>
  <c r="B17" i="4"/>
  <c r="B44" i="3"/>
  <c r="C43" i="3"/>
  <c r="B33" i="3"/>
  <c r="B25" i="3"/>
  <c r="B20" i="3"/>
  <c r="C18" i="3"/>
  <c r="E97" i="2"/>
  <c r="C97" i="2"/>
  <c r="D97" i="2" s="1"/>
  <c r="B97" i="2"/>
  <c r="B51" i="4" s="1"/>
  <c r="E96" i="2"/>
  <c r="C96" i="2"/>
  <c r="C50" i="4" s="1"/>
  <c r="B96" i="2"/>
  <c r="B50" i="4" s="1"/>
  <c r="E95" i="2"/>
  <c r="C95" i="2"/>
  <c r="D95" i="2" s="1"/>
  <c r="B95" i="2"/>
  <c r="B49" i="4" s="1"/>
  <c r="E94" i="2"/>
  <c r="C94" i="2"/>
  <c r="C48" i="4" s="1"/>
  <c r="B94" i="2"/>
  <c r="B48" i="4" s="1"/>
  <c r="E93" i="2"/>
  <c r="C93" i="2"/>
  <c r="D93" i="2" s="1"/>
  <c r="B93" i="2"/>
  <c r="B47" i="4" s="1"/>
  <c r="E92" i="2"/>
  <c r="C92" i="2"/>
  <c r="D92" i="2" s="1"/>
  <c r="B92" i="2"/>
  <c r="B46" i="4" s="1"/>
  <c r="E91" i="2"/>
  <c r="C91" i="2"/>
  <c r="D91" i="2" s="1"/>
  <c r="B91" i="2"/>
  <c r="B45" i="4" s="1"/>
  <c r="E90" i="2"/>
  <c r="C90" i="2"/>
  <c r="D90" i="2" s="1"/>
  <c r="B90" i="2"/>
  <c r="B44" i="4" s="1"/>
  <c r="E89" i="2"/>
  <c r="C89" i="2"/>
  <c r="D89" i="2" s="1"/>
  <c r="B89" i="2"/>
  <c r="B43" i="4" s="1"/>
  <c r="E88" i="2"/>
  <c r="C88" i="2"/>
  <c r="C42" i="4" s="1"/>
  <c r="B88" i="2"/>
  <c r="B42" i="4" s="1"/>
  <c r="E87" i="2"/>
  <c r="C87" i="2"/>
  <c r="D87" i="2" s="1"/>
  <c r="B87" i="2"/>
  <c r="B41" i="4" s="1"/>
  <c r="E86" i="2"/>
  <c r="C86" i="2"/>
  <c r="C40" i="4" s="1"/>
  <c r="B86" i="2"/>
  <c r="B40" i="4" s="1"/>
  <c r="E85" i="2"/>
  <c r="C85" i="2"/>
  <c r="D85" i="2" s="1"/>
  <c r="B85" i="2"/>
  <c r="B39" i="4" s="1"/>
  <c r="E84" i="2"/>
  <c r="C84" i="2"/>
  <c r="C38" i="4" s="1"/>
  <c r="B84" i="2"/>
  <c r="B38" i="4" s="1"/>
  <c r="E83" i="2"/>
  <c r="C83" i="2"/>
  <c r="D83" i="2" s="1"/>
  <c r="B83" i="2"/>
  <c r="B37" i="4" s="1"/>
  <c r="E82" i="2"/>
  <c r="C82" i="2"/>
  <c r="D82" i="2" s="1"/>
  <c r="B82" i="2"/>
  <c r="B36" i="4" s="1"/>
  <c r="E81" i="2"/>
  <c r="C81" i="2"/>
  <c r="D81" i="2" s="1"/>
  <c r="B81" i="2"/>
  <c r="B35" i="4" s="1"/>
  <c r="E80" i="2"/>
  <c r="C80" i="2"/>
  <c r="C34" i="4" s="1"/>
  <c r="B80" i="2"/>
  <c r="B34" i="4" s="1"/>
  <c r="E79" i="2"/>
  <c r="C79" i="2"/>
  <c r="D79" i="2" s="1"/>
  <c r="B79" i="2"/>
  <c r="B33" i="4" s="1"/>
  <c r="E78" i="2"/>
  <c r="C78" i="2"/>
  <c r="C32" i="4" s="1"/>
  <c r="B78" i="2"/>
  <c r="B32" i="4" s="1"/>
  <c r="E77" i="2"/>
  <c r="C77" i="2"/>
  <c r="D77" i="2" s="1"/>
  <c r="B77" i="2"/>
  <c r="B31" i="4" s="1"/>
  <c r="E76" i="2"/>
  <c r="C76" i="2"/>
  <c r="D76" i="2" s="1"/>
  <c r="B76" i="2"/>
  <c r="B30" i="4" s="1"/>
  <c r="E75" i="2"/>
  <c r="C75" i="2"/>
  <c r="D75" i="2" s="1"/>
  <c r="B75" i="2"/>
  <c r="B29" i="4" s="1"/>
  <c r="E74" i="2"/>
  <c r="D74" i="2"/>
  <c r="C74" i="2"/>
  <c r="B74" i="2"/>
  <c r="B28" i="4" s="1"/>
  <c r="E73" i="2"/>
  <c r="C73" i="2"/>
  <c r="D73" i="2" s="1"/>
  <c r="B73" i="2"/>
  <c r="B27" i="4" s="1"/>
  <c r="E72" i="2"/>
  <c r="C72" i="2"/>
  <c r="C26" i="4" s="1"/>
  <c r="B72" i="2"/>
  <c r="B26" i="4" s="1"/>
  <c r="E71" i="2"/>
  <c r="C71" i="2"/>
  <c r="D71" i="2" s="1"/>
  <c r="B71" i="2"/>
  <c r="B25" i="4" s="1"/>
  <c r="E70" i="2"/>
  <c r="C70" i="2"/>
  <c r="C24" i="4" s="1"/>
  <c r="B70" i="2"/>
  <c r="B24" i="4" s="1"/>
  <c r="E69" i="2"/>
  <c r="C69" i="2"/>
  <c r="D69" i="2" s="1"/>
  <c r="B69" i="2"/>
  <c r="B23" i="4" s="1"/>
  <c r="E68" i="2"/>
  <c r="C68" i="2"/>
  <c r="D68" i="2" s="1"/>
  <c r="B68" i="2"/>
  <c r="B22" i="4" s="1"/>
  <c r="E67" i="2"/>
  <c r="C67" i="2"/>
  <c r="D67" i="2" s="1"/>
  <c r="B67" i="2"/>
  <c r="B21" i="4" s="1"/>
  <c r="E66" i="2"/>
  <c r="D66" i="2"/>
  <c r="C66" i="2"/>
  <c r="C20" i="4" s="1"/>
  <c r="B66" i="2"/>
  <c r="E65" i="2"/>
  <c r="C65" i="2"/>
  <c r="D65" i="2" s="1"/>
  <c r="B65" i="2"/>
  <c r="B19" i="4" s="1"/>
  <c r="E64" i="2"/>
  <c r="C64" i="2"/>
  <c r="C18" i="4" s="1"/>
  <c r="B64" i="2"/>
  <c r="B18" i="4" s="1"/>
  <c r="E63" i="2"/>
  <c r="C63" i="2"/>
  <c r="D63" i="2" s="1"/>
  <c r="B63" i="2"/>
  <c r="E62" i="2"/>
  <c r="D62" i="2"/>
  <c r="C62" i="2"/>
  <c r="C16" i="4" s="1"/>
  <c r="B62" i="2"/>
  <c r="B16" i="4" s="1"/>
  <c r="E61" i="2"/>
  <c r="C61" i="2"/>
  <c r="D61" i="2" s="1"/>
  <c r="B61" i="2"/>
  <c r="B15" i="4" s="1"/>
  <c r="E60" i="2"/>
  <c r="C60" i="2"/>
  <c r="D60" i="2" s="1"/>
  <c r="B60" i="2"/>
  <c r="B14" i="4" s="1"/>
  <c r="E59" i="2"/>
  <c r="C59" i="2"/>
  <c r="D59" i="2" s="1"/>
  <c r="B59" i="2"/>
  <c r="B13" i="4" s="1"/>
  <c r="E58" i="2"/>
  <c r="D58" i="2"/>
  <c r="C58" i="2"/>
  <c r="C12" i="4" s="1"/>
  <c r="B58" i="2"/>
  <c r="B12" i="4" s="1"/>
  <c r="E57" i="2"/>
  <c r="C57" i="2"/>
  <c r="D57" i="2" s="1"/>
  <c r="B57" i="2"/>
  <c r="B11" i="4" s="1"/>
  <c r="E56" i="2"/>
  <c r="C56" i="2"/>
  <c r="C10" i="4" s="1"/>
  <c r="B56" i="2"/>
  <c r="B10" i="4" s="1"/>
  <c r="E55" i="2"/>
  <c r="C55" i="2"/>
  <c r="D55" i="2" s="1"/>
  <c r="B55" i="2"/>
  <c r="B9" i="4" s="1"/>
  <c r="C54" i="2"/>
  <c r="C8" i="4" s="1"/>
  <c r="B54" i="2"/>
  <c r="B8" i="4" s="1"/>
  <c r="C51" i="2"/>
  <c r="D51" i="2" s="1"/>
  <c r="B51" i="2"/>
  <c r="B55" i="3" s="1"/>
  <c r="C50" i="2"/>
  <c r="C54" i="3" s="1"/>
  <c r="B50" i="2"/>
  <c r="B54" i="3" s="1"/>
  <c r="C49" i="2"/>
  <c r="D49" i="2" s="1"/>
  <c r="B49" i="2"/>
  <c r="B53" i="3" s="1"/>
  <c r="C48" i="2"/>
  <c r="C52" i="3" s="1"/>
  <c r="B48" i="2"/>
  <c r="B52" i="3" s="1"/>
  <c r="C47" i="2"/>
  <c r="D47" i="2" s="1"/>
  <c r="B47" i="2"/>
  <c r="B51" i="3" s="1"/>
  <c r="C46" i="2"/>
  <c r="D46" i="2" s="1"/>
  <c r="B46" i="2"/>
  <c r="B50" i="3" s="1"/>
  <c r="C45" i="2"/>
  <c r="D45" i="2" s="1"/>
  <c r="B45" i="2"/>
  <c r="B49" i="3" s="1"/>
  <c r="C44" i="2"/>
  <c r="C48" i="3" s="1"/>
  <c r="B44" i="2"/>
  <c r="B48" i="3" s="1"/>
  <c r="C43" i="2"/>
  <c r="C47" i="3" s="1"/>
  <c r="B43" i="2"/>
  <c r="B47" i="3" s="1"/>
  <c r="C42" i="2"/>
  <c r="D42" i="2" s="1"/>
  <c r="B42" i="2"/>
  <c r="B46" i="3" s="1"/>
  <c r="D41" i="2"/>
  <c r="C41" i="2"/>
  <c r="C45" i="3" s="1"/>
  <c r="B41" i="2"/>
  <c r="B45" i="3" s="1"/>
  <c r="D40" i="2"/>
  <c r="C40" i="2"/>
  <c r="C44" i="3" s="1"/>
  <c r="B40" i="2"/>
  <c r="C39" i="2"/>
  <c r="B39" i="2"/>
  <c r="B43" i="3" s="1"/>
  <c r="C38" i="2"/>
  <c r="C42" i="3" s="1"/>
  <c r="B38" i="2"/>
  <c r="B42" i="3" s="1"/>
  <c r="C37" i="2"/>
  <c r="D37" i="2" s="1"/>
  <c r="B37" i="2"/>
  <c r="B41" i="3" s="1"/>
  <c r="C36" i="2"/>
  <c r="B36" i="2"/>
  <c r="B40" i="3" s="1"/>
  <c r="C35" i="2"/>
  <c r="D35" i="2" s="1"/>
  <c r="B35" i="2"/>
  <c r="B39" i="3" s="1"/>
  <c r="C34" i="2"/>
  <c r="D34" i="2" s="1"/>
  <c r="B34" i="2"/>
  <c r="B38" i="3" s="1"/>
  <c r="C33" i="2"/>
  <c r="C37" i="3" s="1"/>
  <c r="B33" i="2"/>
  <c r="B37" i="3" s="1"/>
  <c r="C32" i="2"/>
  <c r="C36" i="3" s="1"/>
  <c r="B32" i="2"/>
  <c r="B36" i="3" s="1"/>
  <c r="C31" i="2"/>
  <c r="D31" i="2" s="1"/>
  <c r="B31" i="2"/>
  <c r="B35" i="3" s="1"/>
  <c r="C30" i="2"/>
  <c r="D30" i="2" s="1"/>
  <c r="B30" i="2"/>
  <c r="B34" i="3" s="1"/>
  <c r="C29" i="2"/>
  <c r="D29" i="2" s="1"/>
  <c r="B29" i="2"/>
  <c r="C28" i="2"/>
  <c r="C32" i="3" s="1"/>
  <c r="B28" i="2"/>
  <c r="B32" i="3" s="1"/>
  <c r="C27" i="2"/>
  <c r="C31" i="3" s="1"/>
  <c r="B27" i="2"/>
  <c r="B31" i="3" s="1"/>
  <c r="C26" i="2"/>
  <c r="D26" i="2" s="1"/>
  <c r="B26" i="2"/>
  <c r="B30" i="3" s="1"/>
  <c r="D25" i="2"/>
  <c r="C25" i="2"/>
  <c r="C29" i="3" s="1"/>
  <c r="B25" i="2"/>
  <c r="B29" i="3" s="1"/>
  <c r="C24" i="2"/>
  <c r="D24" i="2" s="1"/>
  <c r="B24" i="2"/>
  <c r="B28" i="3" s="1"/>
  <c r="C23" i="2"/>
  <c r="D23" i="2" s="1"/>
  <c r="B23" i="2"/>
  <c r="B27" i="3" s="1"/>
  <c r="C22" i="2"/>
  <c r="C26" i="3" s="1"/>
  <c r="B22" i="2"/>
  <c r="B26" i="3" s="1"/>
  <c r="D21" i="2"/>
  <c r="C21" i="2"/>
  <c r="C25" i="3" s="1"/>
  <c r="B21" i="2"/>
  <c r="C20" i="2"/>
  <c r="C24" i="3" s="1"/>
  <c r="B20" i="2"/>
  <c r="B24" i="3" s="1"/>
  <c r="C19" i="2"/>
  <c r="E26" i="1" s="1"/>
  <c r="B19" i="2"/>
  <c r="B23" i="3" s="1"/>
  <c r="C18" i="2"/>
  <c r="E41" i="1" s="1"/>
  <c r="B18" i="2"/>
  <c r="B22" i="3" s="1"/>
  <c r="C17" i="2"/>
  <c r="D17" i="2" s="1"/>
  <c r="B17" i="2"/>
  <c r="B21" i="3" s="1"/>
  <c r="C16" i="2"/>
  <c r="E24" i="1" s="1"/>
  <c r="B16" i="2"/>
  <c r="C15" i="2"/>
  <c r="D15" i="2" s="1"/>
  <c r="B15" i="2"/>
  <c r="B19" i="3" s="1"/>
  <c r="C14" i="2"/>
  <c r="D14" i="2" s="1"/>
  <c r="B14" i="2"/>
  <c r="B18" i="3" s="1"/>
  <c r="C13" i="2"/>
  <c r="D13" i="2" s="1"/>
  <c r="B13" i="2"/>
  <c r="B17" i="3" s="1"/>
  <c r="C12" i="2"/>
  <c r="C16" i="3" s="1"/>
  <c r="B12" i="2"/>
  <c r="B16" i="3" s="1"/>
  <c r="C11" i="2"/>
  <c r="E19" i="1" s="1"/>
  <c r="B11" i="2"/>
  <c r="B15" i="3" s="1"/>
  <c r="C10" i="2"/>
  <c r="D10" i="2" s="1"/>
  <c r="B10" i="2"/>
  <c r="B14" i="3" s="1"/>
  <c r="C9" i="2"/>
  <c r="C13" i="3" s="1"/>
  <c r="B9" i="2"/>
  <c r="B13" i="3" s="1"/>
  <c r="D8" i="2"/>
  <c r="C8" i="2"/>
  <c r="C12" i="3" s="1"/>
  <c r="B8" i="2"/>
  <c r="B12" i="3" s="1"/>
  <c r="C7" i="2"/>
  <c r="D7" i="2" s="1"/>
  <c r="B7" i="2"/>
  <c r="B11" i="3" s="1"/>
  <c r="C6" i="2"/>
  <c r="C10" i="3" s="1"/>
  <c r="B6" i="2"/>
  <c r="B10" i="3" s="1"/>
  <c r="D5" i="2"/>
  <c r="C5" i="2"/>
  <c r="C9" i="3" s="1"/>
  <c r="B5" i="2"/>
  <c r="B9" i="3" s="1"/>
  <c r="C4" i="2"/>
  <c r="E13" i="1" s="1"/>
  <c r="B4" i="2"/>
  <c r="E49" i="1"/>
  <c r="E47" i="1"/>
  <c r="E44" i="1"/>
  <c r="E43" i="1"/>
  <c r="E35" i="1"/>
  <c r="E31" i="1"/>
  <c r="E28" i="1"/>
  <c r="E27" i="1"/>
  <c r="E17" i="1"/>
  <c r="E16" i="1"/>
  <c r="E14" i="1"/>
  <c r="E15" i="1" l="1"/>
  <c r="C17" i="3"/>
  <c r="C41" i="3"/>
  <c r="C15" i="4"/>
  <c r="D48" i="2"/>
  <c r="C19" i="4"/>
  <c r="E29" i="1"/>
  <c r="C43" i="4"/>
  <c r="E30" i="1"/>
  <c r="C27" i="3"/>
  <c r="C23" i="4"/>
  <c r="D86" i="2"/>
  <c r="E46" i="1"/>
  <c r="B8" i="3"/>
  <c r="C49" i="3"/>
  <c r="C44" i="4"/>
  <c r="E32" i="1"/>
  <c r="D78" i="2"/>
  <c r="C28" i="3"/>
  <c r="C50" i="3"/>
  <c r="C25" i="4"/>
  <c r="C27" i="4"/>
  <c r="C45" i="4"/>
  <c r="C11" i="3"/>
  <c r="E45" i="1"/>
  <c r="D94" i="2"/>
  <c r="C33" i="3"/>
  <c r="C9" i="4"/>
  <c r="C31" i="4"/>
  <c r="C34" i="3"/>
  <c r="C11" i="4"/>
  <c r="E48" i="1"/>
  <c r="D9" i="2"/>
  <c r="E42" i="1"/>
  <c r="D70" i="2"/>
  <c r="C33" i="4"/>
  <c r="C49" i="4"/>
  <c r="C35" i="4"/>
  <c r="C51" i="4"/>
  <c r="D54" i="2"/>
  <c r="C19" i="3"/>
  <c r="C35" i="3"/>
  <c r="C51" i="3"/>
  <c r="E33" i="1"/>
  <c r="D27" i="2"/>
  <c r="D43" i="2"/>
  <c r="E51" i="1"/>
  <c r="D33" i="2"/>
  <c r="D56" i="2"/>
  <c r="D72" i="2"/>
  <c r="D84" i="2"/>
  <c r="D96" i="2"/>
  <c r="E36" i="1"/>
  <c r="D12" i="2"/>
  <c r="D28" i="2"/>
  <c r="D44" i="2"/>
  <c r="C21" i="3"/>
  <c r="C53" i="3"/>
  <c r="C21" i="4"/>
  <c r="E37" i="1"/>
  <c r="E22" i="1"/>
  <c r="E38" i="1"/>
  <c r="E54" i="1"/>
  <c r="D18" i="2"/>
  <c r="D50" i="2"/>
  <c r="C14" i="3"/>
  <c r="C22" i="3"/>
  <c r="C30" i="3"/>
  <c r="C38" i="3"/>
  <c r="C46" i="3"/>
  <c r="C14" i="4"/>
  <c r="C22" i="4"/>
  <c r="C30" i="4"/>
  <c r="C46" i="4"/>
  <c r="D16" i="2"/>
  <c r="E52" i="1"/>
  <c r="C29" i="4"/>
  <c r="E53" i="1"/>
  <c r="D39" i="2"/>
  <c r="E23" i="1"/>
  <c r="E39" i="1"/>
  <c r="E55" i="1"/>
  <c r="D20" i="2"/>
  <c r="D36" i="2"/>
  <c r="D32" i="2"/>
  <c r="D11" i="2"/>
  <c r="E34" i="1"/>
  <c r="D6" i="2"/>
  <c r="D22" i="2"/>
  <c r="D64" i="2"/>
  <c r="D80" i="2"/>
  <c r="C13" i="4"/>
  <c r="C15" i="3"/>
  <c r="C23" i="3"/>
  <c r="C39" i="3"/>
  <c r="C55" i="3"/>
  <c r="E18" i="1"/>
  <c r="E50" i="1"/>
  <c r="D38" i="2"/>
  <c r="C20" i="3"/>
  <c r="D88" i="2"/>
  <c r="E20" i="1"/>
  <c r="C37" i="4"/>
  <c r="E21" i="1"/>
  <c r="E40" i="1"/>
  <c r="E56" i="1"/>
  <c r="E25" i="1"/>
  <c r="E57" i="1"/>
  <c r="D19" i="2"/>
  <c r="C8" i="3"/>
  <c r="C40" i="3"/>
  <c r="D4" i="2"/>
</calcChain>
</file>

<file path=xl/sharedStrings.xml><?xml version="1.0" encoding="utf-8"?>
<sst xmlns="http://schemas.openxmlformats.org/spreadsheetml/2006/main" count="737" uniqueCount="249">
  <si>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</si>
  <si>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</si>
  <si>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</si>
  <si>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</si>
  <si>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</si>
  <si>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</si>
  <si>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</si>
  <si>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</si>
  <si>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</si>
  <si>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</si>
  <si>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</si>
  <si>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</si>
  <si>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</si>
  <si>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</si>
  <si>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</si>
  <si>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Harbir kalemin toplam   bedeli ve  TST 15.1 gereği KDV hariç teklif fiyatı ve  ilgili para kurunu yazınız</t>
  </si>
  <si>
    <t xml:space="preserve">KDV hariç yazınız  </t>
  </si>
  <si>
    <t>(Kolon 7+8) KDV Hariç</t>
  </si>
  <si>
    <t>1-54 e kadar sıralayınız</t>
  </si>
  <si>
    <t>Buraya Teknik şartnamede  Tanımlanan 54 grup malzeme ve ekipmanın şartnamedeki grup adlarını yazınız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</si>
  <si>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</si>
  <si>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</si>
  <si>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(Kolon. 5x6)</t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</si>
  <si>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</si>
  <si>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</si>
  <si>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</si>
  <si>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</si>
  <si>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</si>
  <si>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</si>
  <si>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</si>
  <si>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>AÇIK RAFLI SİSTEM</t>
  </si>
  <si>
    <t>ANA SINIFI TABLDOT SETİ</t>
  </si>
  <si>
    <t>ANASINIFI MASA SANDALYESİ-FAALİYET MASA SANDALYESİ</t>
  </si>
  <si>
    <t>ANASINIFI YEMEKSALONU MASA</t>
  </si>
  <si>
    <t>OCAK+FIRIN</t>
  </si>
  <si>
    <t>AYAKLI ASKILIK</t>
  </si>
  <si>
    <t>BEKLEME KOLTUĞU TAKIMI (TEKLİ+ÜÇLÜ)</t>
  </si>
  <si>
    <t>BİLGİSAYAR MASASI</t>
  </si>
  <si>
    <t>BULAŞIK MAKİNESİ</t>
  </si>
  <si>
    <t>BUZDOLABI</t>
  </si>
  <si>
    <t>BÜYÜK BOY ÇÖP KOVASI</t>
  </si>
  <si>
    <t>CAMLI DOSYA DOLABI</t>
  </si>
  <si>
    <t>ÇALIŞMA SANDALYESİ-1 (İDARE ODASI)</t>
  </si>
  <si>
    <t>FOTOKOPİ MAKİNESİ</t>
  </si>
  <si>
    <t>İSTİFLENEBİLİR SANDALYE</t>
  </si>
  <si>
    <t>KANTİN SANDALYE (PLASTİK)</t>
  </si>
  <si>
    <t>KANTİN MASA-2</t>
  </si>
  <si>
    <t>KÜÇÜK BOY ÇÖP KOVASI (KABİN İÇİ)</t>
  </si>
  <si>
    <t>KÜTÜPHANE TASARIMI-2 DURU KANEPE</t>
  </si>
  <si>
    <t>KÜTÜPHANE TASARIMI-2 YUVARLAK PUF</t>
  </si>
  <si>
    <t>KÜTÜPHANE TASARIMI-2 MOVİ KOLTUK</t>
  </si>
  <si>
    <t>KÜTÜPHANE TASARIMI-2 KARE PUF</t>
  </si>
  <si>
    <t>LABORATUVAR TABURESİ</t>
  </si>
  <si>
    <t>LAMİNAT YAZI TAHTASI</t>
  </si>
  <si>
    <t>LAMİNAT DOSYA DOLABI</t>
  </si>
  <si>
    <t>MASAÜSTÜ BİLGİSAYAR</t>
  </si>
  <si>
    <t>METAL ÇÖP KOVASI</t>
  </si>
  <si>
    <t>MİSAFİR KOLTUĞU</t>
  </si>
  <si>
    <t>ÇALIŞMA TAKIMI</t>
  </si>
  <si>
    <t>TEK KİŞİLİK SIRA (Resim Sınıfına Özel)</t>
  </si>
  <si>
    <t>TEK KİŞİLİK SIRA+SANDALYE (Müzik Sınıfına Özel)</t>
  </si>
  <si>
    <t>ÖĞRETMEN KÜRSÜSÜ (MASA)</t>
  </si>
  <si>
    <t>ÖĞRETMEN SANDALYESİ</t>
  </si>
  <si>
    <t>RAHLE</t>
  </si>
  <si>
    <t>SEHPA</t>
  </si>
  <si>
    <t>TEK KİŞİLİK AYARLANABİLİR SIRA VE SANDALYE</t>
  </si>
  <si>
    <t>TEK KİŞİLİK SIRA VE SANDALYE</t>
  </si>
  <si>
    <t>TEMİZLİK (KAT) ARABASI</t>
  </si>
  <si>
    <t>TOPLANTI MASASI-1 (10 Kişilik)</t>
  </si>
  <si>
    <t>TOPLANTI MASASI SANDALYESİ</t>
  </si>
  <si>
    <t>TOPLANTI MASASI-2 (6 KİŞİLİK)</t>
  </si>
  <si>
    <t>WC FIRÇA (ALAFRANGA KABİN BAŞINA)</t>
  </si>
  <si>
    <t>ÜÇLÜ ÇERÇEVE TAKIMI</t>
  </si>
  <si>
    <t>KUMAŞLI MANTAR PANO</t>
  </si>
  <si>
    <t>KAPI İSİMLİKLERİ</t>
  </si>
  <si>
    <t xml:space="preserve">Teklif Fiyat Listesi Toplamı( Buradaki toplam fiyat Teklif mektubundaki Toplam ile aynı olmalıdır) </t>
  </si>
  <si>
    <t>Toplam Fiyat KDV hariç ………………….……( para kurunu yazınız)</t>
  </si>
  <si>
    <t>Temin Edilecek Ürün Listesi</t>
  </si>
  <si>
    <t>Kalem No</t>
  </si>
  <si>
    <t>Ürün</t>
  </si>
  <si>
    <t>Malzeme Adedi</t>
  </si>
  <si>
    <t>Teknik Şartnameler ve Standartlar</t>
  </si>
  <si>
    <t>1 Okul İçin Adet</t>
  </si>
  <si>
    <t>Toplam Malzeme Adedi (1 Okul)</t>
  </si>
  <si>
    <t>32 Derslikli İlkokul (Adana)</t>
  </si>
  <si>
    <t>1.</t>
  </si>
  <si>
    <t>Teknik Şartname Başlık 16</t>
  </si>
  <si>
    <t>2.</t>
  </si>
  <si>
    <t>Teknik Şartname Başlık 31</t>
  </si>
  <si>
    <t>3.</t>
  </si>
  <si>
    <t>4.</t>
  </si>
  <si>
    <t>Teknik Şartname Başlık 33</t>
  </si>
  <si>
    <t>5.</t>
  </si>
  <si>
    <t>Teknik Şartname Başlık 32</t>
  </si>
  <si>
    <t>6.</t>
  </si>
  <si>
    <t>Teknik Şartname Başlık 62</t>
  </si>
  <si>
    <t>7.</t>
  </si>
  <si>
    <t>Teknik Şartname Başlık 43</t>
  </si>
  <si>
    <t>8.</t>
  </si>
  <si>
    <t>Teknik Şartname Başlık 36</t>
  </si>
  <si>
    <t>9.</t>
  </si>
  <si>
    <t>Teknik Şartname Başlık 18</t>
  </si>
  <si>
    <t>10.</t>
  </si>
  <si>
    <t>Teknik Şartname Başlık 61</t>
  </si>
  <si>
    <t>11.</t>
  </si>
  <si>
    <t>Teknik Şartname Başlık 60</t>
  </si>
  <si>
    <t>12.</t>
  </si>
  <si>
    <t>Teknik Şartname Başlık 14</t>
  </si>
  <si>
    <t>13.</t>
  </si>
  <si>
    <t>Teknik Şartname Başlık 24</t>
  </si>
  <si>
    <t>14.</t>
  </si>
  <si>
    <t>Teknik Şartname Başlık 21</t>
  </si>
  <si>
    <t>15.</t>
  </si>
  <si>
    <t>Teknik Şartname Başlık 23</t>
  </si>
  <si>
    <t>16.</t>
  </si>
  <si>
    <t>Teknik Şartname Başlık 59</t>
  </si>
  <si>
    <t>17.</t>
  </si>
  <si>
    <t>Teknik Şartname Başlık 27</t>
  </si>
  <si>
    <t>18.</t>
  </si>
  <si>
    <t>Teknik Şartname Başlık 30</t>
  </si>
  <si>
    <t>19.</t>
  </si>
  <si>
    <t>Teknik Şartname Başlık 29</t>
  </si>
  <si>
    <t>20.</t>
  </si>
  <si>
    <t>Teknik Şartname Başlık 15</t>
  </si>
  <si>
    <t>21.</t>
  </si>
  <si>
    <t>Teknik Şartname Başlık 63</t>
  </si>
  <si>
    <t>22.</t>
  </si>
  <si>
    <t>23.</t>
  </si>
  <si>
    <t>24.</t>
  </si>
  <si>
    <t>25.</t>
  </si>
  <si>
    <t>Teknik Şartname Başlık 37</t>
  </si>
  <si>
    <t>26.</t>
  </si>
  <si>
    <t>Teknik Şartname Başlık 7</t>
  </si>
  <si>
    <t>27.</t>
  </si>
  <si>
    <t>Teknik Şartname Başlık 8</t>
  </si>
  <si>
    <t>28.</t>
  </si>
  <si>
    <t>Teknik Şartname Başlık 56</t>
  </si>
  <si>
    <t>29.</t>
  </si>
  <si>
    <t>Teknik Şartname Başlık 13</t>
  </si>
  <si>
    <t>30.</t>
  </si>
  <si>
    <t>Teknik Şartname Başlık 25</t>
  </si>
  <si>
    <t>31.</t>
  </si>
  <si>
    <t>Teknik Şartname Başlık 9</t>
  </si>
  <si>
    <t>32.</t>
  </si>
  <si>
    <t>Teknik Şartname Başlık 10</t>
  </si>
  <si>
    <t>33.</t>
  </si>
  <si>
    <t>Teknik Şartname Başlık 54</t>
  </si>
  <si>
    <t>34.</t>
  </si>
  <si>
    <t>Teknik Şartname Başlık 44</t>
  </si>
  <si>
    <t>35.</t>
  </si>
  <si>
    <t>Teknik Şartname Başlık 5</t>
  </si>
  <si>
    <t>36.</t>
  </si>
  <si>
    <t>Teknik Şartname Başlık 39</t>
  </si>
  <si>
    <t>37.</t>
  </si>
  <si>
    <t>Teknik Şartname Başlık 40</t>
  </si>
  <si>
    <t>38.</t>
  </si>
  <si>
    <t>Teknik Şartname Başlık 4</t>
  </si>
  <si>
    <t>39.</t>
  </si>
  <si>
    <t>Teknik Şartname Başlık 53</t>
  </si>
  <si>
    <t>40.</t>
  </si>
  <si>
    <t>Teknik Şartname Başlık 19</t>
  </si>
  <si>
    <t>41.</t>
  </si>
  <si>
    <t>Teknik Şartname Başlık 20</t>
  </si>
  <si>
    <t>42.</t>
  </si>
  <si>
    <t>Teknik Şartname Başlık 22</t>
  </si>
  <si>
    <t>43.</t>
  </si>
  <si>
    <t>Teknik Şartname Başlık 64</t>
  </si>
  <si>
    <t>44.</t>
  </si>
  <si>
    <t>Teknik Şartname Başlık 52</t>
  </si>
  <si>
    <t>45.</t>
  </si>
  <si>
    <t>Teknik Şartname Başlık 57</t>
  </si>
  <si>
    <t>46.</t>
  </si>
  <si>
    <t>Teknik Şartname Başlık 51</t>
  </si>
  <si>
    <t>47.</t>
  </si>
  <si>
    <t>Teknik Şartname Başlık 68</t>
  </si>
  <si>
    <t>48.</t>
  </si>
  <si>
    <t>Teknik Şartname Başlık 69</t>
  </si>
  <si>
    <t>32 Derslikli Ortaokul (Adana)</t>
  </si>
  <si>
    <t>NOT</t>
  </si>
  <si>
    <t>Tüm okul tipleri için her bir ürün grubundan birer adet numune idareye teslim edilerek ön onay alınacaktır. Onay alındıktan sonra üretime ve teslimata geçilecektir.</t>
  </si>
  <si>
    <t>32 DERSLİKLİ İLKOKUL İÇİN TESLİMAT PROGRAMI</t>
  </si>
  <si>
    <t>Sıra N°</t>
  </si>
  <si>
    <t xml:space="preserve">Donatım Malzemelerinin Tanımı 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</si>
  <si>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</si>
  <si>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</si>
  <si>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</si>
  <si>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</si>
  <si>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</si>
  <si>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</si>
  <si>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[Temin Edilecek Malın miktarını yazınız]</t>
  </si>
  <si>
    <t>[Sözleşmenin yürürlüğe girdiği tarihten sonra takvim günü sayısı olarak  yazınız]</t>
  </si>
  <si>
    <t>Sıra No yazınız]</t>
  </si>
  <si>
    <t>[Malların tanımını yazınız]</t>
  </si>
  <si>
    <t>Adana İlinde            1 adet 32 Derslikli İlkokul</t>
  </si>
  <si>
    <t>[Fiziksel birimini yazınız]</t>
  </si>
  <si>
    <t>[Teslim Yerini yazınız]</t>
  </si>
  <si>
    <t>Adana</t>
  </si>
  <si>
    <t>32DİO-1</t>
  </si>
  <si>
    <t>ADET</t>
  </si>
  <si>
    <t>30 gün</t>
  </si>
  <si>
    <t>45 gün</t>
  </si>
  <si>
    <t>32DİO-2</t>
  </si>
  <si>
    <t>32DİO-3</t>
  </si>
  <si>
    <t>32DİO-4</t>
  </si>
  <si>
    <t>32DİO-5</t>
  </si>
  <si>
    <t>32DİO-6</t>
  </si>
  <si>
    <t>32DİO-7</t>
  </si>
  <si>
    <t>32DİO-8</t>
  </si>
  <si>
    <t>32DİO-9</t>
  </si>
  <si>
    <t>32DİO-10</t>
  </si>
  <si>
    <t>32DİO-11</t>
  </si>
  <si>
    <t>32DİO-12</t>
  </si>
  <si>
    <t>32DİO-13</t>
  </si>
  <si>
    <t>32DİO-14</t>
  </si>
  <si>
    <t>32DİO-15</t>
  </si>
  <si>
    <t>32DİO-16</t>
  </si>
  <si>
    <t>32DİO-17</t>
  </si>
  <si>
    <t>32DİO-18</t>
  </si>
  <si>
    <t>32DİO-19</t>
  </si>
  <si>
    <t>32DİO-20</t>
  </si>
  <si>
    <t>32DİO-21</t>
  </si>
  <si>
    <t>32DİO-22</t>
  </si>
  <si>
    <t>32DİO-23</t>
  </si>
  <si>
    <t>32DİO-24</t>
  </si>
  <si>
    <t>32DİO-25</t>
  </si>
  <si>
    <t>32DİO-26</t>
  </si>
  <si>
    <t>32DİO-27</t>
  </si>
  <si>
    <t>32DİO-28</t>
  </si>
  <si>
    <t>32DİO-29</t>
  </si>
  <si>
    <t>32DİO-30</t>
  </si>
  <si>
    <t>32DİO-31</t>
  </si>
  <si>
    <t>32DİO-32</t>
  </si>
  <si>
    <t>32DİO-33</t>
  </si>
  <si>
    <t>32DİO-34</t>
  </si>
  <si>
    <t>32DİO-35</t>
  </si>
  <si>
    <t>32DİO-36</t>
  </si>
  <si>
    <t>32DİO-37</t>
  </si>
  <si>
    <t>32DİO-38</t>
  </si>
  <si>
    <t>32DİO-39</t>
  </si>
  <si>
    <t>32DİO-40</t>
  </si>
  <si>
    <t>32DİO-41</t>
  </si>
  <si>
    <t>32DİO-42</t>
  </si>
  <si>
    <t>32DİO-43</t>
  </si>
  <si>
    <t>32DİO-44</t>
  </si>
  <si>
    <t>32DİO-45</t>
  </si>
  <si>
    <t>32DİO-46</t>
  </si>
  <si>
    <t>METREKARE</t>
  </si>
  <si>
    <t>32DİO-47</t>
  </si>
  <si>
    <t>32DİO-48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</si>
</sst>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Adet&quot;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5" fillId="0" borderId="0"/>
  </cellStyleXfs>
  <cellXfs count="145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3" fillId="0" borderId="25" xfId="0" applyFont="1" applyBorder="1"/>
    <xf numFmtId="0" fontId="3" fillId="0" borderId="25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2" borderId="25" xfId="0" applyFont="1" applyFill="1" applyBorder="1"/>
    <xf numFmtId="0" fontId="3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left" vertical="center"/>
    </xf>
    <xf numFmtId="0" fontId="11" fillId="0" borderId="25" xfId="1" applyFill="1" applyBorder="1" applyAlignment="1">
      <alignment vertical="center"/>
    </xf>
    <xf numFmtId="0" fontId="1" fillId="0" borderId="32" xfId="0" applyFont="1" applyBorder="1"/>
    <xf numFmtId="0" fontId="13" fillId="0" borderId="39" xfId="0" applyFont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/>
    </xf>
    <xf numFmtId="0" fontId="3" fillId="0" borderId="43" xfId="0" applyFont="1" applyBorder="1"/>
    <xf numFmtId="0" fontId="14" fillId="2" borderId="25" xfId="0" applyFont="1" applyFill="1" applyBorder="1" applyAlignment="1">
      <alignment horizontal="left" vertical="center"/>
    </xf>
    <xf numFmtId="0" fontId="3" fillId="0" borderId="24" xfId="0" applyFont="1" applyBorder="1"/>
    <xf numFmtId="0" fontId="3" fillId="0" borderId="29" xfId="0" applyFont="1" applyBorder="1"/>
    <xf numFmtId="0" fontId="3" fillId="0" borderId="44" xfId="0" applyFont="1" applyBorder="1"/>
    <xf numFmtId="0" fontId="3" fillId="2" borderId="29" xfId="0" applyFont="1" applyFill="1" applyBorder="1"/>
    <xf numFmtId="0" fontId="3" fillId="0" borderId="42" xfId="0" applyFont="1" applyBorder="1"/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/>
    <xf numFmtId="0" fontId="10" fillId="2" borderId="0" xfId="2" applyFont="1" applyFill="1" applyBorder="1" applyAlignment="1">
      <alignment horizontal="left" vertical="center"/>
    </xf>
    <xf numFmtId="0" fontId="0" fillId="2" borderId="0" xfId="0" applyFill="1" applyBorder="1"/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7" fillId="3" borderId="25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45" xfId="0" applyFont="1" applyBorder="1"/>
    <xf numFmtId="0" fontId="21" fillId="0" borderId="25" xfId="2" applyFont="1" applyBorder="1" applyAlignment="1">
      <alignment horizontal="left" vertical="center"/>
    </xf>
    <xf numFmtId="0" fontId="21" fillId="2" borderId="25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/>
    <xf numFmtId="0" fontId="0" fillId="0" borderId="29" xfId="0" applyBorder="1"/>
    <xf numFmtId="0" fontId="1" fillId="0" borderId="41" xfId="0" applyFont="1" applyBorder="1"/>
    <xf numFmtId="0" fontId="1" fillId="0" borderId="41" xfId="0" applyFont="1" applyBorder="1" applyAlignment="1">
      <alignment horizontal="center" vertical="center"/>
    </xf>
    <xf numFmtId="0" fontId="0" fillId="0" borderId="42" xfId="0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left" wrapText="1"/>
    </xf>
    <xf numFmtId="0" fontId="3" fillId="2" borderId="40" xfId="0" applyFont="1" applyFill="1" applyBorder="1" applyAlignment="1">
      <alignment horizontal="left" wrapText="1"/>
    </xf>
    <xf numFmtId="0" fontId="3" fillId="2" borderId="41" xfId="0" applyFont="1" applyFill="1" applyBorder="1" applyAlignment="1">
      <alignment horizontal="left" wrapText="1"/>
    </xf>
    <xf numFmtId="0" fontId="3" fillId="2" borderId="42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7" fillId="3" borderId="45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ANA%202%20OKUL%20DONANIM-h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 Teklif Çizelgesi"/>
      <sheetName val="İhtiyaç Listesi"/>
      <sheetName val="32 İ.O Teslimat Programı"/>
      <sheetName val="32 O.O Teslimat Programı"/>
      <sheetName val="Yaklaşık Maliyet"/>
      <sheetName val="32 Derslikli İ.O(ADANA-SEYHAN)"/>
      <sheetName val="32 Derslikli O.O(ADANA-SEYHAN)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AÇIK RAFLI SİSTEM</v>
          </cell>
          <cell r="C3">
            <v>2</v>
          </cell>
        </row>
        <row r="4">
          <cell r="B4" t="str">
            <v>ANASINIFI MASA SANDALYESİ-FAALİYET MASA SANDALYESİ</v>
          </cell>
          <cell r="C4">
            <v>120</v>
          </cell>
        </row>
        <row r="5">
          <cell r="B5" t="str">
            <v>ANASINIFI MASA-FAALİYET MASASI</v>
          </cell>
          <cell r="C5">
            <v>8</v>
          </cell>
        </row>
        <row r="6">
          <cell r="B6" t="str">
            <v>ANASINIFI TABLDOT SETİ</v>
          </cell>
          <cell r="C6">
            <v>80</v>
          </cell>
        </row>
        <row r="7">
          <cell r="B7" t="str">
            <v>ANASINIFI YEMEK SALONU MASA</v>
          </cell>
          <cell r="C7">
            <v>10</v>
          </cell>
        </row>
        <row r="8">
          <cell r="B8" t="str">
            <v>OCAK+FIRIN</v>
          </cell>
          <cell r="C8">
            <v>2</v>
          </cell>
        </row>
        <row r="9">
          <cell r="B9" t="str">
            <v>AYAKLI ASKILIK</v>
          </cell>
          <cell r="C9">
            <v>13</v>
          </cell>
        </row>
        <row r="10">
          <cell r="B10" t="str">
            <v>BEKLEME KOLTUĞU TAKIMI (TEKLİ+ÜÇLÜ)</v>
          </cell>
          <cell r="C10">
            <v>4</v>
          </cell>
        </row>
        <row r="11">
          <cell r="B11" t="str">
            <v>BİLGİSAYAR MASASI</v>
          </cell>
          <cell r="C11">
            <v>8</v>
          </cell>
        </row>
        <row r="12">
          <cell r="B12" t="str">
            <v>BULAŞIK MAKİNESİ</v>
          </cell>
          <cell r="C12">
            <v>2</v>
          </cell>
        </row>
        <row r="13">
          <cell r="B13" t="str">
            <v>BUZ DOLABI</v>
          </cell>
          <cell r="C13">
            <v>2</v>
          </cell>
        </row>
        <row r="14">
          <cell r="B14" t="str">
            <v>BÜYÜK BOY ÇÖP KOVASI</v>
          </cell>
          <cell r="C14">
            <v>75</v>
          </cell>
        </row>
        <row r="15">
          <cell r="B15" t="str">
            <v>CAMLI DOSYA DOLABI</v>
          </cell>
          <cell r="C15">
            <v>3</v>
          </cell>
        </row>
        <row r="16">
          <cell r="B16" t="str">
            <v>ÇALIŞMA SANDALYESİ-1 (İDARE ODASI)</v>
          </cell>
          <cell r="C16">
            <v>9</v>
          </cell>
        </row>
        <row r="17">
          <cell r="B17" t="str">
            <v>ÇALIŞMA TAKIMI</v>
          </cell>
          <cell r="C17">
            <v>4</v>
          </cell>
        </row>
        <row r="18">
          <cell r="B18" t="str">
            <v>FOTOKOPİ MAKİNESİ</v>
          </cell>
          <cell r="C18">
            <v>2</v>
          </cell>
        </row>
        <row r="19">
          <cell r="B19" t="str">
            <v>İSTİFLENEBİLİR SANDALYE</v>
          </cell>
          <cell r="C19">
            <v>8</v>
          </cell>
        </row>
        <row r="20">
          <cell r="B20" t="str">
            <v>İLKOKUL KANTİN MASA-2</v>
          </cell>
          <cell r="C20">
            <v>8</v>
          </cell>
        </row>
        <row r="21">
          <cell r="B21" t="str">
            <v>İLKOKUL KANTİN SANDALYE (PLASTİK)</v>
          </cell>
          <cell r="C21">
            <v>32</v>
          </cell>
        </row>
        <row r="22">
          <cell r="B22" t="str">
            <v>KÜÇÜK BOY ÇÖP KOVASI (KABİN İÇİ)</v>
          </cell>
          <cell r="C22">
            <v>87</v>
          </cell>
        </row>
        <row r="23">
          <cell r="B23" t="str">
            <v>KÜTÜPHANE TASARIMI-2 DURU KANEPE</v>
          </cell>
          <cell r="C23">
            <v>1</v>
          </cell>
        </row>
        <row r="24">
          <cell r="B24" t="str">
            <v>KÜTÜPHANE TASARIMI-2 YUVARLAK PUF</v>
          </cell>
          <cell r="C24">
            <v>2</v>
          </cell>
        </row>
        <row r="25">
          <cell r="B25" t="str">
            <v>KÜTÜPHANE TASARIMI-2 MOVİ KOLTUK</v>
          </cell>
          <cell r="C25">
            <v>9</v>
          </cell>
        </row>
        <row r="26">
          <cell r="B26" t="str">
            <v>KÜTÜPHANE TASARIMI-2 KARE PUF</v>
          </cell>
          <cell r="C26">
            <v>4</v>
          </cell>
        </row>
        <row r="27">
          <cell r="B27" t="str">
            <v>LABORATUVAR TABURESİ</v>
          </cell>
          <cell r="C27">
            <v>64</v>
          </cell>
        </row>
        <row r="28">
          <cell r="B28" t="str">
            <v>LAMİNAT DOSYA DOLABI</v>
          </cell>
          <cell r="C28">
            <v>51</v>
          </cell>
        </row>
        <row r="29">
          <cell r="B29" t="str">
            <v>LAMİNAT YAZI TAHTASI</v>
          </cell>
          <cell r="C29">
            <v>38</v>
          </cell>
        </row>
        <row r="30">
          <cell r="B30" t="str">
            <v>MASAÜSTÜ BİLGİSAYAR</v>
          </cell>
          <cell r="C30">
            <v>1</v>
          </cell>
        </row>
        <row r="31">
          <cell r="B31" t="str">
            <v xml:space="preserve">METAL ÇÖP KOVASI </v>
          </cell>
          <cell r="C31">
            <v>31</v>
          </cell>
        </row>
        <row r="32">
          <cell r="B32" t="str">
            <v>MİSAFİR KOLTUĞU</v>
          </cell>
          <cell r="C32">
            <v>22</v>
          </cell>
        </row>
        <row r="33">
          <cell r="B33" t="str">
            <v>ÖĞRETMEN KÜRSÜSÜ (MASA)</v>
          </cell>
          <cell r="C33">
            <v>40</v>
          </cell>
        </row>
        <row r="34">
          <cell r="B34" t="str">
            <v>ÖĞRETMEN SANDALYESİ</v>
          </cell>
          <cell r="C34">
            <v>58</v>
          </cell>
        </row>
        <row r="35">
          <cell r="B35" t="str">
            <v>RAHLE</v>
          </cell>
          <cell r="C35">
            <v>2</v>
          </cell>
        </row>
        <row r="36">
          <cell r="B36" t="str">
            <v>SEHPA</v>
          </cell>
          <cell r="C36">
            <v>12</v>
          </cell>
        </row>
        <row r="37">
          <cell r="B37" t="str">
            <v>TEK KİŞİLİK AYARLANABİLİR SIRA (İLKOKUL İÇİN)</v>
          </cell>
          <cell r="C37">
            <v>64</v>
          </cell>
        </row>
        <row r="38">
          <cell r="B38" t="str">
            <v>TEK KİŞİLİK SANDALYE (Resim Sınıfına Özel)</v>
          </cell>
          <cell r="C38">
            <v>60</v>
          </cell>
        </row>
        <row r="39">
          <cell r="B39" t="str">
            <v>TEK KİŞİLİK SIRA+SANDALYE (Müzik Sınıfına Özel)</v>
          </cell>
          <cell r="C39">
            <v>60</v>
          </cell>
        </row>
        <row r="40">
          <cell r="B40" t="str">
            <v>TEK KİŞİLİK SIRA VE SANDALYE (İLKOKUL İÇİN)</v>
          </cell>
          <cell r="C40">
            <v>984</v>
          </cell>
        </row>
        <row r="41">
          <cell r="B41" t="str">
            <v>TEMİZLİK (KAT) ARABASI</v>
          </cell>
          <cell r="C41">
            <v>1</v>
          </cell>
        </row>
        <row r="42">
          <cell r="B42" t="str">
            <v>TOPLANTI MASASI -1 (10 KİŞİLİK)</v>
          </cell>
          <cell r="C42">
            <v>1</v>
          </cell>
        </row>
        <row r="43">
          <cell r="B43" t="str">
            <v>TOPLANTI MASASI SANDALYESİ</v>
          </cell>
          <cell r="C43">
            <v>43</v>
          </cell>
        </row>
        <row r="44">
          <cell r="B44" t="str">
            <v>TOPLANTI MASASI-2  (6 KİŞİLİK)</v>
          </cell>
          <cell r="C44">
            <v>8</v>
          </cell>
        </row>
        <row r="45">
          <cell r="B45" t="str">
            <v>ÜÇLÜ ÇERÇEVE TAKIMI</v>
          </cell>
          <cell r="C45">
            <v>55</v>
          </cell>
        </row>
        <row r="46">
          <cell r="B46" t="str">
            <v>WC FIRÇA (ALAFRANKA KABİN BAŞINA)</v>
          </cell>
          <cell r="C46">
            <v>83</v>
          </cell>
        </row>
        <row r="47">
          <cell r="B47" t="str">
            <v>YAZICI</v>
          </cell>
        </row>
        <row r="48">
          <cell r="B48" t="str">
            <v>ZEBRA STOR PERDE</v>
          </cell>
        </row>
        <row r="49">
          <cell r="B49" t="str">
            <v>KUMAŞLI MANTAR PANO</v>
          </cell>
          <cell r="C49">
            <v>46</v>
          </cell>
        </row>
        <row r="50">
          <cell r="B50" t="str">
            <v>KAPI İSİMLİKLERİ</v>
          </cell>
          <cell r="C50">
            <v>140</v>
          </cell>
        </row>
      </sheetData>
      <sheetData sheetId="6">
        <row r="3">
          <cell r="B3" t="str">
            <v>AÇIK RAFLI SİSTEM</v>
          </cell>
          <cell r="C3">
            <v>2</v>
          </cell>
        </row>
        <row r="9">
          <cell r="B9" t="str">
            <v>OCAK+FIRIN</v>
          </cell>
          <cell r="C9">
            <v>1</v>
          </cell>
        </row>
        <row r="10">
          <cell r="B10" t="str">
            <v>AYAKLI ASKILIK</v>
          </cell>
          <cell r="C10">
            <v>11</v>
          </cell>
        </row>
        <row r="11">
          <cell r="B11" t="str">
            <v>BEKLEME KOLTUĞU TAKIMI (TEKLİ+ÜÇLÜ)</v>
          </cell>
          <cell r="C11">
            <v>3</v>
          </cell>
        </row>
        <row r="12">
          <cell r="B12" t="str">
            <v>BİLGİSAYAR MASASI</v>
          </cell>
          <cell r="C12">
            <v>38</v>
          </cell>
        </row>
        <row r="13">
          <cell r="B13" t="str">
            <v>BULAŞIK MAKİNESİ</v>
          </cell>
          <cell r="C13">
            <v>1</v>
          </cell>
        </row>
        <row r="14">
          <cell r="B14" t="str">
            <v>BUZ DOLABI</v>
          </cell>
        </row>
        <row r="15">
          <cell r="B15" t="str">
            <v>BÜYÜK BOY ÇÖP KOVASI</v>
          </cell>
          <cell r="C15">
            <v>68</v>
          </cell>
        </row>
        <row r="16">
          <cell r="B16" t="str">
            <v>CAMLI DOSYA DOLABI</v>
          </cell>
          <cell r="C16">
            <v>3</v>
          </cell>
        </row>
        <row r="17">
          <cell r="B17" t="str">
            <v>ÇALIŞMA SANDALYESİ-1 (İDARE ODASI)</v>
          </cell>
          <cell r="C17">
            <v>7</v>
          </cell>
        </row>
        <row r="18">
          <cell r="B18" t="str">
            <v>ÇALIŞMA TAKIMI</v>
          </cell>
          <cell r="C18">
            <v>3</v>
          </cell>
        </row>
        <row r="19">
          <cell r="B19" t="str">
            <v>FOTOKOPİ MAKİNESİ</v>
          </cell>
          <cell r="C19">
            <v>2</v>
          </cell>
        </row>
        <row r="20">
          <cell r="B20" t="str">
            <v>İSTİFLENEBİLİR SANDALYE</v>
          </cell>
          <cell r="C20">
            <v>8</v>
          </cell>
        </row>
        <row r="21">
          <cell r="B21" t="str">
            <v>ORTAOKUL KANTİN MASA-2</v>
          </cell>
          <cell r="C21">
            <v>8</v>
          </cell>
        </row>
        <row r="22">
          <cell r="B22" t="str">
            <v>ORTAOKUL KANTİN SANDALYE (PLASTİK)</v>
          </cell>
          <cell r="C22">
            <v>32</v>
          </cell>
        </row>
        <row r="23">
          <cell r="B23" t="str">
            <v>KÜÇÜK BOY ÇÖP KOVASI (KABİN İÇİ)</v>
          </cell>
          <cell r="C23">
            <v>60</v>
          </cell>
        </row>
        <row r="24">
          <cell r="B24" t="str">
            <v>KÜTÜPHANE TASARIMI-2 DURU KANEPE</v>
          </cell>
          <cell r="C24">
            <v>1</v>
          </cell>
        </row>
        <row r="25">
          <cell r="B25" t="str">
            <v>KÜTÜPHANE TASARIMI-2 YUVARLAK PUF</v>
          </cell>
          <cell r="C25">
            <v>2</v>
          </cell>
        </row>
        <row r="26">
          <cell r="B26" t="str">
            <v>KÜTÜPHANE TASARIMI-2 MOVİ KOLTUK</v>
          </cell>
          <cell r="C26">
            <v>9</v>
          </cell>
        </row>
        <row r="27">
          <cell r="B27" t="str">
            <v>KÜTÜPHANE TASARIMI-2 KARE PUF</v>
          </cell>
          <cell r="C27">
            <v>4</v>
          </cell>
        </row>
        <row r="28">
          <cell r="B28" t="str">
            <v>LABORATUVAR TABURESİ</v>
          </cell>
          <cell r="C28">
            <v>64</v>
          </cell>
        </row>
        <row r="29">
          <cell r="B29" t="str">
            <v>LAMİNAT DOSYA DOLABI</v>
          </cell>
          <cell r="C29">
            <v>51</v>
          </cell>
        </row>
        <row r="30">
          <cell r="B30" t="str">
            <v>LAMİNAT YAZI TAHTASI</v>
          </cell>
          <cell r="C30">
            <v>34</v>
          </cell>
        </row>
        <row r="31">
          <cell r="B31" t="str">
            <v>MASAÜSTÜ BİLGİSAYAR</v>
          </cell>
          <cell r="C31">
            <v>1</v>
          </cell>
        </row>
        <row r="32">
          <cell r="B32" t="str">
            <v xml:space="preserve">METAL ÇÖP KOVASI </v>
          </cell>
          <cell r="C32">
            <v>27</v>
          </cell>
        </row>
        <row r="33">
          <cell r="B33" t="str">
            <v>MİSAFİR KOLTUĞU</v>
          </cell>
          <cell r="C33">
            <v>18</v>
          </cell>
        </row>
        <row r="34">
          <cell r="B34" t="str">
            <v>ÖĞRETMEN KÜRSÜSÜ (MASA)</v>
          </cell>
          <cell r="C34">
            <v>42</v>
          </cell>
        </row>
        <row r="35">
          <cell r="B35" t="str">
            <v>ÖĞRETMEN SANDALYESİ</v>
          </cell>
          <cell r="C35">
            <v>90</v>
          </cell>
        </row>
        <row r="36">
          <cell r="B36" t="str">
            <v>RAHLE</v>
          </cell>
          <cell r="C36">
            <v>2</v>
          </cell>
        </row>
        <row r="37">
          <cell r="B37" t="str">
            <v>SEHPA</v>
          </cell>
          <cell r="C37">
            <v>9</v>
          </cell>
        </row>
        <row r="38">
          <cell r="B38" t="str">
            <v>TEK KİŞİLİK AYARLANABİLİR SIRA (ORTAOKUL İÇİN)</v>
          </cell>
          <cell r="C38">
            <v>64</v>
          </cell>
        </row>
        <row r="39">
          <cell r="B39" t="str">
            <v>TEK KİŞİLİK SIRA+SANDALYE (müzik Sınıfına Özel)</v>
          </cell>
          <cell r="C39">
            <v>60</v>
          </cell>
        </row>
        <row r="40">
          <cell r="B40" t="str">
            <v>TEK KİŞİLİK SANDALYE (Resim Sınıfına Özel)</v>
          </cell>
          <cell r="C40">
            <v>60</v>
          </cell>
        </row>
        <row r="41">
          <cell r="B41" t="str">
            <v>TEK KİŞİLİK SIRA VE SANDALYE (ORTAOKUL İÇİN)</v>
          </cell>
          <cell r="C41">
            <v>984</v>
          </cell>
        </row>
        <row r="42">
          <cell r="B42" t="str">
            <v>TEMİZLİK (KAT) ARABASI</v>
          </cell>
          <cell r="C42">
            <v>1</v>
          </cell>
        </row>
        <row r="43">
          <cell r="B43" t="str">
            <v>TOPLANTI MASASI -1 (10 KİŞİLİK)</v>
          </cell>
          <cell r="C43">
            <v>1</v>
          </cell>
        </row>
        <row r="44">
          <cell r="B44" t="str">
            <v>TOPLANTI MASASI SANDALYESİ</v>
          </cell>
          <cell r="C44">
            <v>49</v>
          </cell>
        </row>
        <row r="45">
          <cell r="B45" t="str">
            <v>TOPLANTI MASASI-2  (6 KİŞİLİK)</v>
          </cell>
          <cell r="C45">
            <v>9</v>
          </cell>
        </row>
        <row r="46">
          <cell r="B46" t="str">
            <v>ÜÇLÜ ÇERÇEVE TAKIMI</v>
          </cell>
          <cell r="C46">
            <v>55</v>
          </cell>
        </row>
        <row r="47">
          <cell r="B47" t="str">
            <v>WC FIRÇA (ALAFRANKA KABİN BAŞINA)</v>
          </cell>
          <cell r="C47">
            <v>60</v>
          </cell>
        </row>
        <row r="48">
          <cell r="B48" t="str">
            <v>YAZICI</v>
          </cell>
        </row>
        <row r="49">
          <cell r="B49" t="str">
            <v>ZEBRA STOR PERDE</v>
          </cell>
        </row>
        <row r="50">
          <cell r="B50" t="str">
            <v>KUMAŞLI MANTAR PANO</v>
          </cell>
          <cell r="C50">
            <v>44</v>
          </cell>
        </row>
        <row r="51">
          <cell r="B51" t="str">
            <v>KAPI İSİMLİKLERİ</v>
          </cell>
          <cell r="C51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B13" workbookViewId="0">
      <selection activeCell="B55" sqref="B55"/>
    </sheetView>
  </sheetViews>
  <sheetFormatPr defaultRowHeight="15" x14ac:dyDescent="0.25"/>
  <cols>
    <col min="1" max="1" width="9.5703125" customWidth="1"/>
    <col min="2" max="2" width="59" customWidth="1"/>
    <col min="3" max="3" width="29.5703125" customWidth="1"/>
    <col min="4" max="4" width="24.42578125" customWidth="1"/>
    <col min="5" max="5" width="32" customWidth="1"/>
    <col min="6" max="6" width="30.85546875" customWidth="1"/>
    <col min="7" max="7" width="27.140625" customWidth="1"/>
    <col min="10" max="10" width="20.85546875" customWidth="1"/>
    <col min="11" max="11" width="39.7109375" customWidth="1"/>
  </cols>
  <sheetData>
    <row r="1" spans="1:11" ht="15.75" thickBo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25.5" customHeight="1" thickTop="1" x14ac:dyDescent="0.25">
      <c r="A2" s="108"/>
      <c r="B2" s="109"/>
      <c r="C2" s="109"/>
      <c r="D2" s="109"/>
      <c r="E2" s="109" t="s">
        <v>1</v>
      </c>
      <c r="F2" s="109"/>
      <c r="G2" s="109"/>
      <c r="H2" s="109"/>
      <c r="I2" s="112" t="s">
        <v>2</v>
      </c>
      <c r="J2" s="112"/>
      <c r="K2" s="113"/>
    </row>
    <row r="3" spans="1:11" ht="31.5" customHeight="1" x14ac:dyDescent="0.25">
      <c r="A3" s="110"/>
      <c r="B3" s="111"/>
      <c r="C3" s="111"/>
      <c r="D3" s="111"/>
      <c r="E3" s="111" t="s">
        <v>3</v>
      </c>
      <c r="F3" s="111"/>
      <c r="G3" s="111"/>
      <c r="H3" s="111"/>
      <c r="I3" s="88" t="s">
        <v>4</v>
      </c>
      <c r="J3" s="88"/>
      <c r="K3" s="89"/>
    </row>
    <row r="4" spans="1:11" x14ac:dyDescent="0.25">
      <c r="A4" s="110"/>
      <c r="B4" s="111"/>
      <c r="C4" s="111"/>
      <c r="D4" s="111"/>
      <c r="E4" s="87"/>
      <c r="F4" s="87"/>
      <c r="G4" s="87"/>
      <c r="H4" s="87"/>
      <c r="I4" s="88"/>
      <c r="J4" s="88"/>
      <c r="K4" s="89"/>
    </row>
    <row r="5" spans="1:11" ht="38.25" customHeight="1" x14ac:dyDescent="0.25">
      <c r="A5" s="110"/>
      <c r="B5" s="111"/>
      <c r="C5" s="111"/>
      <c r="D5" s="111"/>
      <c r="E5" s="87"/>
      <c r="F5" s="87"/>
      <c r="G5" s="87"/>
      <c r="H5" s="87"/>
      <c r="I5" s="88" t="s">
        <v>5</v>
      </c>
      <c r="J5" s="88"/>
      <c r="K5" s="89"/>
    </row>
    <row r="6" spans="1:11" ht="15.75" thickBot="1" x14ac:dyDescent="0.3">
      <c r="A6" s="110"/>
      <c r="B6" s="111"/>
      <c r="C6" s="111"/>
      <c r="D6" s="111"/>
      <c r="E6" s="87"/>
      <c r="F6" s="87"/>
      <c r="G6" s="87"/>
      <c r="H6" s="87"/>
      <c r="I6" s="88" t="s">
        <v>6</v>
      </c>
      <c r="J6" s="88"/>
      <c r="K6" s="89"/>
    </row>
    <row r="7" spans="1:11" ht="15.75" thickBot="1" x14ac:dyDescent="0.3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90">
        <v>8</v>
      </c>
      <c r="I7" s="91"/>
      <c r="J7" s="92"/>
      <c r="K7" s="2">
        <v>9</v>
      </c>
    </row>
    <row r="8" spans="1:11" ht="23.25" thickTop="1" x14ac:dyDescent="0.25">
      <c r="A8" s="3" t="s">
        <v>7</v>
      </c>
      <c r="B8" s="4" t="s">
        <v>8</v>
      </c>
      <c r="C8" s="93" t="s">
        <v>9</v>
      </c>
      <c r="D8" s="93" t="s">
        <v>10</v>
      </c>
      <c r="E8" s="4" t="s">
        <v>11</v>
      </c>
      <c r="F8" s="4" t="s">
        <v>12</v>
      </c>
      <c r="G8" s="4" t="s">
        <v>12</v>
      </c>
      <c r="H8" s="96" t="s">
        <v>13</v>
      </c>
      <c r="I8" s="97"/>
      <c r="J8" s="98"/>
      <c r="K8" s="4" t="s">
        <v>14</v>
      </c>
    </row>
    <row r="9" spans="1:11" ht="33.75" x14ac:dyDescent="0.25">
      <c r="A9" s="3"/>
      <c r="B9" s="4"/>
      <c r="C9" s="94"/>
      <c r="D9" s="94"/>
      <c r="E9" s="4"/>
      <c r="F9" s="4" t="s">
        <v>1</v>
      </c>
      <c r="G9" s="4" t="s">
        <v>15</v>
      </c>
      <c r="H9" s="99" t="s">
        <v>16</v>
      </c>
      <c r="I9" s="100"/>
      <c r="J9" s="101"/>
      <c r="K9" s="4" t="s">
        <v>17</v>
      </c>
    </row>
    <row r="10" spans="1:11" ht="22.5" x14ac:dyDescent="0.25">
      <c r="A10" s="3" t="s">
        <v>18</v>
      </c>
      <c r="B10" s="4" t="s">
        <v>19</v>
      </c>
      <c r="C10" s="94"/>
      <c r="D10" s="94"/>
      <c r="E10" s="4" t="s">
        <v>20</v>
      </c>
      <c r="F10" s="4" t="s">
        <v>21</v>
      </c>
      <c r="G10" s="4" t="s">
        <v>22</v>
      </c>
      <c r="H10" s="99" t="s">
        <v>23</v>
      </c>
      <c r="I10" s="100"/>
      <c r="J10" s="101"/>
      <c r="K10" s="5"/>
    </row>
    <row r="11" spans="1:11" ht="23.25" thickBot="1" x14ac:dyDescent="0.3">
      <c r="A11" s="6"/>
      <c r="B11" s="7"/>
      <c r="C11" s="95"/>
      <c r="D11" s="95"/>
      <c r="E11" s="7"/>
      <c r="F11" s="8" t="s">
        <v>24</v>
      </c>
      <c r="G11" s="7"/>
      <c r="H11" s="102"/>
      <c r="I11" s="103"/>
      <c r="J11" s="104"/>
      <c r="K11" s="7"/>
    </row>
    <row r="12" spans="1:11" ht="15.75" thickBot="1" x14ac:dyDescent="0.3">
      <c r="A12" s="9"/>
      <c r="B12" s="10"/>
      <c r="C12" s="11" t="s">
        <v>25</v>
      </c>
      <c r="D12" s="12" t="s">
        <v>26</v>
      </c>
      <c r="E12" s="10"/>
      <c r="F12" s="11" t="s">
        <v>27</v>
      </c>
      <c r="G12" s="11" t="s">
        <v>28</v>
      </c>
      <c r="H12" s="83"/>
      <c r="I12" s="83"/>
      <c r="J12" s="83"/>
      <c r="K12" s="13" t="s">
        <v>29</v>
      </c>
    </row>
    <row r="13" spans="1:11" x14ac:dyDescent="0.25">
      <c r="A13" s="14">
        <v>1</v>
      </c>
      <c r="B13" s="15" t="s">
        <v>30</v>
      </c>
      <c r="C13" s="16"/>
      <c r="D13" s="16"/>
      <c r="E13" s="17">
        <f>'İhtiyaç Listesi'!C4+'İhtiyaç Listesi'!C54</f>
        <v>4</v>
      </c>
      <c r="F13" s="16"/>
      <c r="G13" s="16"/>
      <c r="H13" s="84"/>
      <c r="I13" s="85"/>
      <c r="J13" s="86"/>
      <c r="K13" s="18"/>
    </row>
    <row r="14" spans="1:11" x14ac:dyDescent="0.25">
      <c r="A14" s="14">
        <v>2</v>
      </c>
      <c r="B14" s="19" t="s">
        <v>31</v>
      </c>
      <c r="C14" s="20"/>
      <c r="D14" s="20"/>
      <c r="E14" s="17">
        <f>'İhtiyaç Listesi'!C7</f>
        <v>80</v>
      </c>
      <c r="F14" s="20"/>
      <c r="G14" s="20"/>
      <c r="H14" s="76"/>
      <c r="I14" s="77"/>
      <c r="J14" s="78"/>
      <c r="K14" s="21"/>
    </row>
    <row r="15" spans="1:11" x14ac:dyDescent="0.25">
      <c r="A15" s="14">
        <v>3</v>
      </c>
      <c r="B15" s="19" t="s">
        <v>32</v>
      </c>
      <c r="C15" s="20"/>
      <c r="D15" s="20"/>
      <c r="E15" s="22">
        <f>'İhtiyaç Listesi'!C5</f>
        <v>120</v>
      </c>
      <c r="F15" s="20"/>
      <c r="G15" s="20"/>
      <c r="H15" s="76"/>
      <c r="I15" s="77"/>
      <c r="J15" s="78"/>
      <c r="K15" s="21"/>
    </row>
    <row r="16" spans="1:11" x14ac:dyDescent="0.25">
      <c r="A16" s="14">
        <v>4</v>
      </c>
      <c r="B16" s="19" t="s">
        <v>33</v>
      </c>
      <c r="C16" s="20"/>
      <c r="D16" s="20"/>
      <c r="E16" s="22">
        <f>'İhtiyaç Listesi'!C8</f>
        <v>10</v>
      </c>
      <c r="F16" s="20"/>
      <c r="G16" s="20"/>
      <c r="H16" s="76"/>
      <c r="I16" s="77"/>
      <c r="J16" s="78"/>
      <c r="K16" s="21"/>
    </row>
    <row r="17" spans="1:11" x14ac:dyDescent="0.25">
      <c r="A17" s="14">
        <v>5</v>
      </c>
      <c r="B17" s="19" t="s">
        <v>34</v>
      </c>
      <c r="C17" s="20"/>
      <c r="D17" s="20"/>
      <c r="E17" s="22">
        <f>'İhtiyaç Listesi'!C9+'İhtiyaç Listesi'!C55</f>
        <v>3</v>
      </c>
      <c r="F17" s="20"/>
      <c r="G17" s="20"/>
      <c r="H17" s="76"/>
      <c r="I17" s="77"/>
      <c r="J17" s="78"/>
      <c r="K17" s="21"/>
    </row>
    <row r="18" spans="1:11" x14ac:dyDescent="0.25">
      <c r="A18" s="14">
        <v>6</v>
      </c>
      <c r="B18" s="19" t="s">
        <v>35</v>
      </c>
      <c r="C18" s="20"/>
      <c r="D18" s="20"/>
      <c r="E18" s="22">
        <f>'İhtiyaç Listesi'!C10+'İhtiyaç Listesi'!C56</f>
        <v>24</v>
      </c>
      <c r="F18" s="20"/>
      <c r="G18" s="20"/>
      <c r="H18" s="76"/>
      <c r="I18" s="77"/>
      <c r="J18" s="78"/>
      <c r="K18" s="21"/>
    </row>
    <row r="19" spans="1:11" x14ac:dyDescent="0.25">
      <c r="A19" s="14">
        <v>7</v>
      </c>
      <c r="B19" s="19" t="s">
        <v>36</v>
      </c>
      <c r="C19" s="20"/>
      <c r="D19" s="20"/>
      <c r="E19" s="23">
        <f>'İhtiyaç Listesi'!C57+'İhtiyaç Listesi'!C11</f>
        <v>7</v>
      </c>
      <c r="F19" s="20"/>
      <c r="G19" s="20"/>
      <c r="H19" s="76"/>
      <c r="I19" s="77"/>
      <c r="J19" s="78"/>
      <c r="K19" s="21"/>
    </row>
    <row r="20" spans="1:11" x14ac:dyDescent="0.25">
      <c r="A20" s="14">
        <v>8</v>
      </c>
      <c r="B20" s="19" t="s">
        <v>37</v>
      </c>
      <c r="C20" s="20"/>
      <c r="D20" s="20"/>
      <c r="E20" s="23">
        <f>'İhtiyaç Listesi'!C12+'İhtiyaç Listesi'!C58</f>
        <v>46</v>
      </c>
      <c r="F20" s="20"/>
      <c r="G20" s="20"/>
      <c r="H20" s="76"/>
      <c r="I20" s="77"/>
      <c r="J20" s="78"/>
      <c r="K20" s="21"/>
    </row>
    <row r="21" spans="1:11" x14ac:dyDescent="0.25">
      <c r="A21" s="14">
        <v>9</v>
      </c>
      <c r="B21" s="19" t="s">
        <v>38</v>
      </c>
      <c r="C21" s="20"/>
      <c r="D21" s="20"/>
      <c r="E21" s="23">
        <f>'İhtiyaç Listesi'!C59+'İhtiyaç Listesi'!C13</f>
        <v>3</v>
      </c>
      <c r="F21" s="20"/>
      <c r="G21" s="20"/>
      <c r="H21" s="76"/>
      <c r="I21" s="77"/>
      <c r="J21" s="78"/>
      <c r="K21" s="21"/>
    </row>
    <row r="22" spans="1:11" x14ac:dyDescent="0.25">
      <c r="A22" s="14">
        <v>10</v>
      </c>
      <c r="B22" s="19" t="s">
        <v>39</v>
      </c>
      <c r="C22" s="20"/>
      <c r="D22" s="20"/>
      <c r="E22" s="23">
        <f>'İhtiyaç Listesi'!C14+'İhtiyaç Listesi'!C60</f>
        <v>2</v>
      </c>
      <c r="F22" s="20"/>
      <c r="G22" s="20"/>
      <c r="H22" s="76"/>
      <c r="I22" s="77"/>
      <c r="J22" s="78"/>
      <c r="K22" s="21"/>
    </row>
    <row r="23" spans="1:11" x14ac:dyDescent="0.25">
      <c r="A23" s="14">
        <v>11</v>
      </c>
      <c r="B23" s="19" t="s">
        <v>40</v>
      </c>
      <c r="C23" s="20"/>
      <c r="D23" s="20"/>
      <c r="E23" s="23">
        <f>'İhtiyaç Listesi'!C61+'İhtiyaç Listesi'!C15</f>
        <v>143</v>
      </c>
      <c r="F23" s="20"/>
      <c r="G23" s="20"/>
      <c r="H23" s="76"/>
      <c r="I23" s="77"/>
      <c r="J23" s="78"/>
      <c r="K23" s="21"/>
    </row>
    <row r="24" spans="1:11" x14ac:dyDescent="0.25">
      <c r="A24" s="14">
        <v>12</v>
      </c>
      <c r="B24" s="19" t="s">
        <v>41</v>
      </c>
      <c r="C24" s="20"/>
      <c r="D24" s="20"/>
      <c r="E24" s="23">
        <f>'İhtiyaç Listesi'!C16+'İhtiyaç Listesi'!C62</f>
        <v>6</v>
      </c>
      <c r="F24" s="20"/>
      <c r="G24" s="20"/>
      <c r="H24" s="76"/>
      <c r="I24" s="77"/>
      <c r="J24" s="78"/>
      <c r="K24" s="21"/>
    </row>
    <row r="25" spans="1:11" x14ac:dyDescent="0.25">
      <c r="A25" s="14">
        <v>13</v>
      </c>
      <c r="B25" s="19" t="s">
        <v>42</v>
      </c>
      <c r="C25" s="20"/>
      <c r="D25" s="20"/>
      <c r="E25" s="23">
        <f>'İhtiyaç Listesi'!C63+'İhtiyaç Listesi'!C17</f>
        <v>16</v>
      </c>
      <c r="F25" s="20"/>
      <c r="G25" s="20"/>
      <c r="H25" s="76"/>
      <c r="I25" s="77"/>
      <c r="J25" s="78"/>
      <c r="K25" s="21"/>
    </row>
    <row r="26" spans="1:11" x14ac:dyDescent="0.25">
      <c r="A26" s="14">
        <v>14</v>
      </c>
      <c r="B26" s="19" t="s">
        <v>43</v>
      </c>
      <c r="C26" s="20"/>
      <c r="D26" s="20"/>
      <c r="E26" s="23">
        <f>'İhtiyaç Listesi'!C19+'İhtiyaç Listesi'!C65</f>
        <v>4</v>
      </c>
      <c r="F26" s="20"/>
      <c r="G26" s="20"/>
      <c r="H26" s="76"/>
      <c r="I26" s="77"/>
      <c r="J26" s="78"/>
      <c r="K26" s="21"/>
    </row>
    <row r="27" spans="1:11" x14ac:dyDescent="0.25">
      <c r="A27" s="14">
        <v>17</v>
      </c>
      <c r="B27" s="19" t="s">
        <v>44</v>
      </c>
      <c r="C27" s="20"/>
      <c r="D27" s="20"/>
      <c r="E27" s="23">
        <f>'İhtiyaç Listesi'!C20+'İhtiyaç Listesi'!C66</f>
        <v>16</v>
      </c>
      <c r="F27" s="20"/>
      <c r="G27" s="20"/>
      <c r="H27" s="76"/>
      <c r="I27" s="77"/>
      <c r="J27" s="78"/>
      <c r="K27" s="21"/>
    </row>
    <row r="28" spans="1:11" x14ac:dyDescent="0.25">
      <c r="A28" s="14">
        <v>18</v>
      </c>
      <c r="B28" s="19" t="s">
        <v>45</v>
      </c>
      <c r="C28" s="20"/>
      <c r="D28" s="20"/>
      <c r="E28" s="23">
        <f>'İhtiyaç Listesi'!C68+'İhtiyaç Listesi'!C22</f>
        <v>64</v>
      </c>
      <c r="F28" s="20"/>
      <c r="G28" s="20"/>
      <c r="H28" s="76"/>
      <c r="I28" s="77"/>
      <c r="J28" s="78"/>
      <c r="K28" s="21"/>
    </row>
    <row r="29" spans="1:11" x14ac:dyDescent="0.25">
      <c r="A29" s="14">
        <v>19</v>
      </c>
      <c r="B29" s="19" t="s">
        <v>46</v>
      </c>
      <c r="C29" s="20"/>
      <c r="D29" s="20"/>
      <c r="E29" s="23">
        <f>'İhtiyaç Listesi'!C21+'İhtiyaç Listesi'!C67</f>
        <v>16</v>
      </c>
      <c r="F29" s="20"/>
      <c r="G29" s="20"/>
      <c r="H29" s="76"/>
      <c r="I29" s="77"/>
      <c r="J29" s="78"/>
      <c r="K29" s="21"/>
    </row>
    <row r="30" spans="1:11" x14ac:dyDescent="0.25">
      <c r="A30" s="14">
        <v>20</v>
      </c>
      <c r="B30" s="19" t="s">
        <v>47</v>
      </c>
      <c r="C30" s="20"/>
      <c r="D30" s="20"/>
      <c r="E30" s="23">
        <f>'İhtiyaç Listesi'!C69+'İhtiyaç Listesi'!C23</f>
        <v>147</v>
      </c>
      <c r="F30" s="20"/>
      <c r="G30" s="20"/>
      <c r="H30" s="76"/>
      <c r="I30" s="77"/>
      <c r="J30" s="78"/>
      <c r="K30" s="21"/>
    </row>
    <row r="31" spans="1:11" x14ac:dyDescent="0.25">
      <c r="A31" s="14">
        <v>21</v>
      </c>
      <c r="B31" s="19" t="s">
        <v>48</v>
      </c>
      <c r="C31" s="20"/>
      <c r="D31" s="20"/>
      <c r="E31" s="23">
        <f>'İhtiyaç Listesi'!C24+'İhtiyaç Listesi'!C70</f>
        <v>2</v>
      </c>
      <c r="F31" s="20"/>
      <c r="G31" s="20"/>
      <c r="H31" s="76"/>
      <c r="I31" s="77"/>
      <c r="J31" s="78"/>
      <c r="K31" s="21"/>
    </row>
    <row r="32" spans="1:11" x14ac:dyDescent="0.25">
      <c r="A32" s="14">
        <v>22</v>
      </c>
      <c r="B32" s="19" t="s">
        <v>49</v>
      </c>
      <c r="C32" s="20"/>
      <c r="D32" s="20"/>
      <c r="E32" s="23">
        <f>'İhtiyaç Listesi'!C71+'İhtiyaç Listesi'!C25</f>
        <v>4</v>
      </c>
      <c r="F32" s="20"/>
      <c r="G32" s="20"/>
      <c r="H32" s="76"/>
      <c r="I32" s="77"/>
      <c r="J32" s="78"/>
      <c r="K32" s="21"/>
    </row>
    <row r="33" spans="1:11" x14ac:dyDescent="0.25">
      <c r="A33" s="14">
        <v>23</v>
      </c>
      <c r="B33" s="19" t="s">
        <v>50</v>
      </c>
      <c r="C33" s="20"/>
      <c r="D33" s="20"/>
      <c r="E33" s="23">
        <f>'İhtiyaç Listesi'!C72+'İhtiyaç Listesi'!C26</f>
        <v>18</v>
      </c>
      <c r="F33" s="20"/>
      <c r="G33" s="20"/>
      <c r="H33" s="76"/>
      <c r="I33" s="77"/>
      <c r="J33" s="78"/>
      <c r="K33" s="21"/>
    </row>
    <row r="34" spans="1:11" x14ac:dyDescent="0.25">
      <c r="A34" s="14">
        <v>24</v>
      </c>
      <c r="B34" s="19" t="s">
        <v>51</v>
      </c>
      <c r="C34" s="20"/>
      <c r="D34" s="20"/>
      <c r="E34" s="23">
        <f>'İhtiyaç Listesi'!C73+'İhtiyaç Listesi'!C27</f>
        <v>8</v>
      </c>
      <c r="F34" s="20"/>
      <c r="G34" s="20"/>
      <c r="H34" s="76"/>
      <c r="I34" s="77"/>
      <c r="J34" s="78"/>
      <c r="K34" s="21"/>
    </row>
    <row r="35" spans="1:11" x14ac:dyDescent="0.25">
      <c r="A35" s="14">
        <v>26</v>
      </c>
      <c r="B35" s="19" t="s">
        <v>52</v>
      </c>
      <c r="C35" s="20"/>
      <c r="D35" s="20"/>
      <c r="E35" s="23">
        <f>'İhtiyaç Listesi'!C28+'İhtiyaç Listesi'!C74</f>
        <v>128</v>
      </c>
      <c r="F35" s="20"/>
      <c r="G35" s="20"/>
      <c r="H35" s="76"/>
      <c r="I35" s="77"/>
      <c r="J35" s="78"/>
      <c r="K35" s="21"/>
    </row>
    <row r="36" spans="1:11" x14ac:dyDescent="0.25">
      <c r="A36" s="14">
        <v>27</v>
      </c>
      <c r="B36" s="19" t="s">
        <v>53</v>
      </c>
      <c r="C36" s="20"/>
      <c r="D36" s="20"/>
      <c r="E36" s="23">
        <f>'İhtiyaç Listesi'!C76+'İhtiyaç Listesi'!C30</f>
        <v>72</v>
      </c>
      <c r="F36" s="20"/>
      <c r="G36" s="20"/>
      <c r="H36" s="76"/>
      <c r="I36" s="77"/>
      <c r="J36" s="78"/>
      <c r="K36" s="21"/>
    </row>
    <row r="37" spans="1:11" x14ac:dyDescent="0.25">
      <c r="A37" s="14">
        <v>28</v>
      </c>
      <c r="B37" s="19" t="s">
        <v>54</v>
      </c>
      <c r="C37" s="20"/>
      <c r="D37" s="20"/>
      <c r="E37" s="23">
        <f>'İhtiyaç Listesi'!C29+'İhtiyaç Listesi'!C75</f>
        <v>102</v>
      </c>
      <c r="F37" s="20"/>
      <c r="G37" s="20"/>
      <c r="H37" s="76"/>
      <c r="I37" s="77"/>
      <c r="J37" s="78"/>
      <c r="K37" s="21"/>
    </row>
    <row r="38" spans="1:11" x14ac:dyDescent="0.25">
      <c r="A38" s="14">
        <v>29</v>
      </c>
      <c r="B38" s="19" t="s">
        <v>55</v>
      </c>
      <c r="C38" s="20"/>
      <c r="D38" s="20"/>
      <c r="E38" s="23">
        <f>'İhtiyaç Listesi'!C77+'İhtiyaç Listesi'!C31</f>
        <v>2</v>
      </c>
      <c r="F38" s="20"/>
      <c r="G38" s="20"/>
      <c r="H38" s="76"/>
      <c r="I38" s="77"/>
      <c r="J38" s="78"/>
      <c r="K38" s="21"/>
    </row>
    <row r="39" spans="1:11" x14ac:dyDescent="0.25">
      <c r="A39" s="14">
        <v>30</v>
      </c>
      <c r="B39" s="19" t="s">
        <v>56</v>
      </c>
      <c r="C39" s="20"/>
      <c r="D39" s="20"/>
      <c r="E39" s="23">
        <f>'İhtiyaç Listesi'!C32+'İhtiyaç Listesi'!C78</f>
        <v>58</v>
      </c>
      <c r="F39" s="20"/>
      <c r="G39" s="20"/>
      <c r="H39" s="76"/>
      <c r="I39" s="77"/>
      <c r="J39" s="78"/>
      <c r="K39" s="21"/>
    </row>
    <row r="40" spans="1:11" x14ac:dyDescent="0.25">
      <c r="A40" s="14">
        <v>31</v>
      </c>
      <c r="B40" s="19" t="s">
        <v>57</v>
      </c>
      <c r="C40" s="20"/>
      <c r="D40" s="20"/>
      <c r="E40" s="23">
        <f>'İhtiyaç Listesi'!C79+'İhtiyaç Listesi'!C33</f>
        <v>40</v>
      </c>
      <c r="F40" s="20"/>
      <c r="G40" s="20"/>
      <c r="H40" s="76"/>
      <c r="I40" s="77"/>
      <c r="J40" s="78"/>
      <c r="K40" s="21"/>
    </row>
    <row r="41" spans="1:11" x14ac:dyDescent="0.25">
      <c r="A41" s="14">
        <v>32</v>
      </c>
      <c r="B41" s="19" t="s">
        <v>58</v>
      </c>
      <c r="C41" s="20"/>
      <c r="D41" s="20"/>
      <c r="E41" s="23">
        <f>'İhtiyaç Listesi'!C18+'İhtiyaç Listesi'!C64</f>
        <v>7</v>
      </c>
      <c r="F41" s="20"/>
      <c r="G41" s="20"/>
      <c r="H41" s="76"/>
      <c r="I41" s="77"/>
      <c r="J41" s="78"/>
      <c r="K41" s="21"/>
    </row>
    <row r="42" spans="1:11" x14ac:dyDescent="0.25">
      <c r="A42" s="14">
        <v>33</v>
      </c>
      <c r="B42" s="24" t="s">
        <v>59</v>
      </c>
      <c r="C42" s="25"/>
      <c r="D42" s="25"/>
      <c r="E42" s="22">
        <f>'İhtiyaç Listesi'!C86+'İhtiyaç Listesi'!C39</f>
        <v>120</v>
      </c>
      <c r="F42" s="20"/>
      <c r="G42" s="20"/>
      <c r="H42" s="76"/>
      <c r="I42" s="77"/>
      <c r="J42" s="78"/>
      <c r="K42" s="21"/>
    </row>
    <row r="43" spans="1:11" x14ac:dyDescent="0.25">
      <c r="A43" s="14">
        <v>34</v>
      </c>
      <c r="B43" s="24" t="s">
        <v>60</v>
      </c>
      <c r="C43" s="25"/>
      <c r="D43" s="25"/>
      <c r="E43" s="22">
        <f>'İhtiyaç Listesi'!C85+'İhtiyaç Listesi'!C40</f>
        <v>120</v>
      </c>
      <c r="F43" s="20"/>
      <c r="G43" s="20"/>
      <c r="H43" s="76"/>
      <c r="I43" s="77"/>
      <c r="J43" s="78"/>
      <c r="K43" s="21"/>
    </row>
    <row r="44" spans="1:11" x14ac:dyDescent="0.25">
      <c r="A44" s="14">
        <v>35</v>
      </c>
      <c r="B44" s="24" t="s">
        <v>61</v>
      </c>
      <c r="C44" s="25"/>
      <c r="D44" s="25"/>
      <c r="E44" s="22">
        <f>'İhtiyaç Listesi'!C34+'İhtiyaç Listesi'!C80</f>
        <v>82</v>
      </c>
      <c r="F44" s="20"/>
      <c r="G44" s="20"/>
      <c r="H44" s="76"/>
      <c r="I44" s="77"/>
      <c r="J44" s="78"/>
      <c r="K44" s="21"/>
    </row>
    <row r="45" spans="1:11" x14ac:dyDescent="0.25">
      <c r="A45" s="14">
        <v>36</v>
      </c>
      <c r="B45" s="26" t="s">
        <v>62</v>
      </c>
      <c r="C45" s="25"/>
      <c r="D45" s="25"/>
      <c r="E45" s="22">
        <f>'İhtiyaç Listesi'!C81+'İhtiyaç Listesi'!C35</f>
        <v>148</v>
      </c>
      <c r="F45" s="20"/>
      <c r="G45" s="20"/>
      <c r="H45" s="76"/>
      <c r="I45" s="77"/>
      <c r="J45" s="78"/>
      <c r="K45" s="21"/>
    </row>
    <row r="46" spans="1:11" x14ac:dyDescent="0.25">
      <c r="A46" s="14">
        <v>37</v>
      </c>
      <c r="B46" s="24" t="s">
        <v>63</v>
      </c>
      <c r="C46" s="25"/>
      <c r="D46" s="25"/>
      <c r="E46" s="22">
        <f>'İhtiyaç Listesi'!C36+'İhtiyaç Listesi'!C82</f>
        <v>4</v>
      </c>
      <c r="F46" s="20"/>
      <c r="G46" s="20"/>
      <c r="H46" s="76"/>
      <c r="I46" s="77"/>
      <c r="J46" s="78"/>
      <c r="K46" s="21"/>
    </row>
    <row r="47" spans="1:11" x14ac:dyDescent="0.25">
      <c r="A47" s="14">
        <v>38</v>
      </c>
      <c r="B47" s="24" t="s">
        <v>64</v>
      </c>
      <c r="C47" s="25"/>
      <c r="D47" s="25"/>
      <c r="E47" s="22">
        <f>'İhtiyaç Listesi'!C83+'İhtiyaç Listesi'!C37</f>
        <v>21</v>
      </c>
      <c r="F47" s="20"/>
      <c r="G47" s="20"/>
      <c r="H47" s="76"/>
      <c r="I47" s="77"/>
      <c r="J47" s="78"/>
      <c r="K47" s="21"/>
    </row>
    <row r="48" spans="1:11" x14ac:dyDescent="0.25">
      <c r="A48" s="14">
        <v>39</v>
      </c>
      <c r="B48" s="19" t="s">
        <v>65</v>
      </c>
      <c r="C48" s="20"/>
      <c r="D48" s="20"/>
      <c r="E48" s="22">
        <f>'İhtiyaç Listesi'!C38+'İhtiyaç Listesi'!C84</f>
        <v>128</v>
      </c>
      <c r="F48" s="20"/>
      <c r="G48" s="20"/>
      <c r="H48" s="76"/>
      <c r="I48" s="77"/>
      <c r="J48" s="78"/>
      <c r="K48" s="21"/>
    </row>
    <row r="49" spans="1:11" x14ac:dyDescent="0.25">
      <c r="A49" s="14">
        <v>40</v>
      </c>
      <c r="B49" s="19" t="s">
        <v>66</v>
      </c>
      <c r="C49" s="20"/>
      <c r="D49" s="20"/>
      <c r="E49" s="23">
        <f>'İhtiyaç Listesi'!C87+'İhtiyaç Listesi'!C41</f>
        <v>1968</v>
      </c>
      <c r="F49" s="20"/>
      <c r="G49" s="20"/>
      <c r="H49" s="76"/>
      <c r="I49" s="77"/>
      <c r="J49" s="78"/>
      <c r="K49" s="21"/>
    </row>
    <row r="50" spans="1:11" x14ac:dyDescent="0.25">
      <c r="A50" s="14">
        <v>41</v>
      </c>
      <c r="B50" s="19" t="s">
        <v>67</v>
      </c>
      <c r="C50" s="20"/>
      <c r="D50" s="20"/>
      <c r="E50" s="23">
        <f>'İhtiyaç Listesi'!C42+'İhtiyaç Listesi'!C88</f>
        <v>2</v>
      </c>
      <c r="F50" s="20"/>
      <c r="G50" s="20"/>
      <c r="H50" s="76"/>
      <c r="I50" s="77"/>
      <c r="J50" s="78"/>
      <c r="K50" s="21"/>
    </row>
    <row r="51" spans="1:11" x14ac:dyDescent="0.25">
      <c r="A51" s="14">
        <v>42</v>
      </c>
      <c r="B51" s="19" t="s">
        <v>68</v>
      </c>
      <c r="C51" s="20"/>
      <c r="D51" s="20"/>
      <c r="E51" s="23">
        <f>'İhtiyaç Listesi'!C89+'İhtiyaç Listesi'!C43</f>
        <v>2</v>
      </c>
      <c r="F51" s="20"/>
      <c r="G51" s="20"/>
      <c r="H51" s="76"/>
      <c r="I51" s="77"/>
      <c r="J51" s="78"/>
      <c r="K51" s="21"/>
    </row>
    <row r="52" spans="1:11" x14ac:dyDescent="0.25">
      <c r="A52" s="14">
        <v>43</v>
      </c>
      <c r="B52" s="19" t="s">
        <v>69</v>
      </c>
      <c r="C52" s="20"/>
      <c r="D52" s="20"/>
      <c r="E52" s="23">
        <f>'İhtiyaç Listesi'!C44+'İhtiyaç Listesi'!C90</f>
        <v>92</v>
      </c>
      <c r="F52" s="20"/>
      <c r="G52" s="20"/>
      <c r="H52" s="76"/>
      <c r="I52" s="77"/>
      <c r="J52" s="78"/>
      <c r="K52" s="21"/>
    </row>
    <row r="53" spans="1:11" x14ac:dyDescent="0.25">
      <c r="A53" s="14">
        <v>44</v>
      </c>
      <c r="B53" s="19" t="s">
        <v>70</v>
      </c>
      <c r="C53" s="27"/>
      <c r="D53" s="27"/>
      <c r="E53" s="23">
        <f>'İhtiyaç Listesi'!C91+'İhtiyaç Listesi'!C45</f>
        <v>17</v>
      </c>
      <c r="F53" s="20"/>
      <c r="G53" s="20"/>
      <c r="H53" s="76"/>
      <c r="I53" s="77"/>
      <c r="J53" s="78"/>
      <c r="K53" s="21"/>
    </row>
    <row r="54" spans="1:11" x14ac:dyDescent="0.25">
      <c r="A54" s="14">
        <v>45</v>
      </c>
      <c r="B54" s="19" t="s">
        <v>71</v>
      </c>
      <c r="C54" s="20"/>
      <c r="D54" s="20"/>
      <c r="E54" s="23">
        <f>'İhtiyaç Listesi'!C47+'İhtiyaç Listesi'!C93</f>
        <v>143</v>
      </c>
      <c r="F54" s="20"/>
      <c r="G54" s="20"/>
      <c r="H54" s="76"/>
      <c r="I54" s="77"/>
      <c r="J54" s="78"/>
      <c r="K54" s="21"/>
    </row>
    <row r="55" spans="1:11" x14ac:dyDescent="0.25">
      <c r="A55" s="14">
        <v>46</v>
      </c>
      <c r="B55" s="19" t="s">
        <v>72</v>
      </c>
      <c r="C55" s="27"/>
      <c r="D55" s="27"/>
      <c r="E55" s="23">
        <f>'İhtiyaç Listesi'!C92+'İhtiyaç Listesi'!C46</f>
        <v>110</v>
      </c>
      <c r="F55" s="20"/>
      <c r="G55" s="20"/>
      <c r="H55" s="76"/>
      <c r="I55" s="77"/>
      <c r="J55" s="78"/>
      <c r="K55" s="21"/>
    </row>
    <row r="56" spans="1:11" x14ac:dyDescent="0.25">
      <c r="A56" s="14">
        <v>49</v>
      </c>
      <c r="B56" s="19" t="s">
        <v>73</v>
      </c>
      <c r="C56" s="20"/>
      <c r="D56" s="20"/>
      <c r="E56" s="23">
        <f>'İhtiyaç Listesi'!C50+'İhtiyaç Listesi'!C96</f>
        <v>90</v>
      </c>
      <c r="F56" s="20"/>
      <c r="G56" s="20"/>
      <c r="H56" s="76"/>
      <c r="I56" s="77"/>
      <c r="J56" s="78"/>
      <c r="K56" s="21"/>
    </row>
    <row r="57" spans="1:11" x14ac:dyDescent="0.25">
      <c r="A57" s="14">
        <v>50</v>
      </c>
      <c r="B57" s="19" t="s">
        <v>74</v>
      </c>
      <c r="C57" s="20"/>
      <c r="D57" s="20"/>
      <c r="E57" s="23">
        <f>'İhtiyaç Listesi'!C97+'İhtiyaç Listesi'!C51</f>
        <v>255</v>
      </c>
      <c r="F57" s="20"/>
      <c r="G57" s="20"/>
      <c r="H57" s="76"/>
      <c r="I57" s="77"/>
      <c r="J57" s="78"/>
      <c r="K57" s="21"/>
    </row>
    <row r="58" spans="1:11" ht="15.75" customHeight="1" thickBot="1" x14ac:dyDescent="0.3">
      <c r="A58" s="79" t="s">
        <v>75</v>
      </c>
      <c r="B58" s="80"/>
      <c r="C58" s="80"/>
      <c r="D58" s="80"/>
      <c r="E58" s="80"/>
      <c r="F58" s="80"/>
      <c r="G58" s="80"/>
      <c r="H58" s="80"/>
      <c r="I58" s="80"/>
      <c r="J58" s="81" t="s">
        <v>76</v>
      </c>
      <c r="K58" s="82"/>
    </row>
  </sheetData>
  <mergeCells count="67"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H17:J17"/>
    <mergeCell ref="E6:H6"/>
    <mergeCell ref="I6:K6"/>
    <mergeCell ref="H7:J7"/>
    <mergeCell ref="C8:C11"/>
    <mergeCell ref="D8:D11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29:J29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41:J41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53:J53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4:J54"/>
    <mergeCell ref="H55:J55"/>
    <mergeCell ref="H56:J56"/>
    <mergeCell ref="H57:J57"/>
    <mergeCell ref="A58:I58"/>
    <mergeCell ref="J58:K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zoomScaleNormal="100" workbookViewId="0">
      <selection activeCell="C14" sqref="C14"/>
    </sheetView>
  </sheetViews>
  <sheetFormatPr defaultRowHeight="15" x14ac:dyDescent="0.25"/>
  <cols>
    <col min="1" max="1" width="10.42578125" bestFit="1" customWidth="1"/>
    <col min="2" max="2" width="57.5703125" customWidth="1"/>
    <col min="3" max="3" width="6.85546875" customWidth="1"/>
    <col min="4" max="4" width="13.28515625" customWidth="1"/>
    <col min="5" max="5" width="33.85546875" customWidth="1"/>
  </cols>
  <sheetData>
    <row r="1" spans="1:5" ht="49.5" customHeight="1" thickBot="1" x14ac:dyDescent="0.3">
      <c r="A1" s="28"/>
      <c r="B1" s="125" t="s">
        <v>77</v>
      </c>
      <c r="C1" s="126"/>
      <c r="D1" s="126"/>
      <c r="E1" s="127"/>
    </row>
    <row r="2" spans="1:5" x14ac:dyDescent="0.25">
      <c r="A2" s="128" t="s">
        <v>78</v>
      </c>
      <c r="B2" s="130" t="s">
        <v>79</v>
      </c>
      <c r="C2" s="132" t="s">
        <v>80</v>
      </c>
      <c r="D2" s="132"/>
      <c r="E2" s="29" t="s">
        <v>81</v>
      </c>
    </row>
    <row r="3" spans="1:5" ht="39" thickBot="1" x14ac:dyDescent="0.3">
      <c r="A3" s="129"/>
      <c r="B3" s="131"/>
      <c r="C3" s="30" t="s">
        <v>82</v>
      </c>
      <c r="D3" s="30" t="s">
        <v>83</v>
      </c>
      <c r="E3" s="31" t="s">
        <v>84</v>
      </c>
    </row>
    <row r="4" spans="1:5" x14ac:dyDescent="0.25">
      <c r="A4" s="32" t="s">
        <v>85</v>
      </c>
      <c r="B4" s="33" t="str">
        <f>'[1]32 Derslikli İ.O(ADANA-SEYHAN)'!B3</f>
        <v>AÇIK RAFLI SİSTEM</v>
      </c>
      <c r="C4" s="15">
        <f>'[1]32 Derslikli İ.O(ADANA-SEYHAN)'!C3</f>
        <v>2</v>
      </c>
      <c r="D4" s="15">
        <f>C4*1</f>
        <v>2</v>
      </c>
      <c r="E4" s="34" t="s">
        <v>86</v>
      </c>
    </row>
    <row r="5" spans="1:5" x14ac:dyDescent="0.25">
      <c r="A5" s="32" t="s">
        <v>87</v>
      </c>
      <c r="B5" s="33" t="str">
        <f>'[1]32 Derslikli İ.O(ADANA-SEYHAN)'!B4</f>
        <v>ANASINIFI MASA SANDALYESİ-FAALİYET MASA SANDALYESİ</v>
      </c>
      <c r="C5" s="15">
        <f>'[1]32 Derslikli İ.O(ADANA-SEYHAN)'!C4</f>
        <v>120</v>
      </c>
      <c r="D5" s="15">
        <f>C5*1</f>
        <v>120</v>
      </c>
      <c r="E5" s="34" t="s">
        <v>88</v>
      </c>
    </row>
    <row r="6" spans="1:5" x14ac:dyDescent="0.25">
      <c r="A6" s="32" t="s">
        <v>89</v>
      </c>
      <c r="B6" s="33" t="str">
        <f>'[1]32 Derslikli İ.O(ADANA-SEYHAN)'!B5</f>
        <v>ANASINIFI MASA-FAALİYET MASASI</v>
      </c>
      <c r="C6" s="15">
        <f>'[1]32 Derslikli İ.O(ADANA-SEYHAN)'!C5</f>
        <v>8</v>
      </c>
      <c r="D6" s="15">
        <f t="shared" ref="D6:D51" si="0">C6*1</f>
        <v>8</v>
      </c>
      <c r="E6" s="34" t="s">
        <v>88</v>
      </c>
    </row>
    <row r="7" spans="1:5" x14ac:dyDescent="0.25">
      <c r="A7" s="32" t="s">
        <v>90</v>
      </c>
      <c r="B7" s="33" t="str">
        <f>'[1]32 Derslikli İ.O(ADANA-SEYHAN)'!B6</f>
        <v>ANASINIFI TABLDOT SETİ</v>
      </c>
      <c r="C7" s="15">
        <f>'[1]32 Derslikli İ.O(ADANA-SEYHAN)'!C6</f>
        <v>80</v>
      </c>
      <c r="D7" s="15">
        <f t="shared" si="0"/>
        <v>80</v>
      </c>
      <c r="E7" s="34" t="s">
        <v>91</v>
      </c>
    </row>
    <row r="8" spans="1:5" x14ac:dyDescent="0.25">
      <c r="A8" s="32" t="s">
        <v>92</v>
      </c>
      <c r="B8" s="33" t="str">
        <f>'[1]32 Derslikli İ.O(ADANA-SEYHAN)'!B7</f>
        <v>ANASINIFI YEMEK SALONU MASA</v>
      </c>
      <c r="C8" s="15">
        <f>'[1]32 Derslikli İ.O(ADANA-SEYHAN)'!C7</f>
        <v>10</v>
      </c>
      <c r="D8" s="15">
        <f t="shared" si="0"/>
        <v>10</v>
      </c>
      <c r="E8" s="34" t="s">
        <v>93</v>
      </c>
    </row>
    <row r="9" spans="1:5" x14ac:dyDescent="0.25">
      <c r="A9" s="32" t="s">
        <v>94</v>
      </c>
      <c r="B9" s="33" t="str">
        <f>'[1]32 Derslikli İ.O(ADANA-SEYHAN)'!B8</f>
        <v>OCAK+FIRIN</v>
      </c>
      <c r="C9" s="15">
        <f>'[1]32 Derslikli İ.O(ADANA-SEYHAN)'!C8</f>
        <v>2</v>
      </c>
      <c r="D9" s="15">
        <f t="shared" si="0"/>
        <v>2</v>
      </c>
      <c r="E9" s="35" t="s">
        <v>95</v>
      </c>
    </row>
    <row r="10" spans="1:5" x14ac:dyDescent="0.25">
      <c r="A10" s="32" t="s">
        <v>96</v>
      </c>
      <c r="B10" s="33" t="str">
        <f>'[1]32 Derslikli İ.O(ADANA-SEYHAN)'!B9</f>
        <v>AYAKLI ASKILIK</v>
      </c>
      <c r="C10" s="15">
        <f>'[1]32 Derslikli İ.O(ADANA-SEYHAN)'!C9</f>
        <v>13</v>
      </c>
      <c r="D10" s="15">
        <f t="shared" si="0"/>
        <v>13</v>
      </c>
      <c r="E10" s="35" t="s">
        <v>97</v>
      </c>
    </row>
    <row r="11" spans="1:5" x14ac:dyDescent="0.25">
      <c r="A11" s="32" t="s">
        <v>98</v>
      </c>
      <c r="B11" s="33" t="str">
        <f>'[1]32 Derslikli İ.O(ADANA-SEYHAN)'!B10</f>
        <v>BEKLEME KOLTUĞU TAKIMI (TEKLİ+ÜÇLÜ)</v>
      </c>
      <c r="C11" s="15">
        <f>'[1]32 Derslikli İ.O(ADANA-SEYHAN)'!C10</f>
        <v>4</v>
      </c>
      <c r="D11" s="15">
        <f t="shared" si="0"/>
        <v>4</v>
      </c>
      <c r="E11" s="35" t="s">
        <v>99</v>
      </c>
    </row>
    <row r="12" spans="1:5" x14ac:dyDescent="0.25">
      <c r="A12" s="32" t="s">
        <v>100</v>
      </c>
      <c r="B12" s="33" t="str">
        <f>'[1]32 Derslikli İ.O(ADANA-SEYHAN)'!B11</f>
        <v>BİLGİSAYAR MASASI</v>
      </c>
      <c r="C12" s="15">
        <f>'[1]32 Derslikli İ.O(ADANA-SEYHAN)'!C11</f>
        <v>8</v>
      </c>
      <c r="D12" s="15">
        <f t="shared" si="0"/>
        <v>8</v>
      </c>
      <c r="E12" s="36" t="s">
        <v>101</v>
      </c>
    </row>
    <row r="13" spans="1:5" x14ac:dyDescent="0.25">
      <c r="A13" s="32" t="s">
        <v>102</v>
      </c>
      <c r="B13" s="33" t="str">
        <f>'[1]32 Derslikli İ.O(ADANA-SEYHAN)'!B12</f>
        <v>BULAŞIK MAKİNESİ</v>
      </c>
      <c r="C13" s="15">
        <f>'[1]32 Derslikli İ.O(ADANA-SEYHAN)'!C12</f>
        <v>2</v>
      </c>
      <c r="D13" s="15">
        <f t="shared" si="0"/>
        <v>2</v>
      </c>
      <c r="E13" s="35" t="s">
        <v>103</v>
      </c>
    </row>
    <row r="14" spans="1:5" x14ac:dyDescent="0.25">
      <c r="A14" s="32" t="s">
        <v>104</v>
      </c>
      <c r="B14" s="33" t="str">
        <f>'[1]32 Derslikli İ.O(ADANA-SEYHAN)'!B13</f>
        <v>BUZ DOLABI</v>
      </c>
      <c r="C14" s="15">
        <f>'[1]32 Derslikli İ.O(ADANA-SEYHAN)'!C13</f>
        <v>2</v>
      </c>
      <c r="D14" s="15">
        <f t="shared" si="0"/>
        <v>2</v>
      </c>
      <c r="E14" s="35" t="s">
        <v>105</v>
      </c>
    </row>
    <row r="15" spans="1:5" x14ac:dyDescent="0.25">
      <c r="A15" s="32" t="s">
        <v>106</v>
      </c>
      <c r="B15" s="33" t="str">
        <f>'[1]32 Derslikli İ.O(ADANA-SEYHAN)'!B14</f>
        <v>BÜYÜK BOY ÇÖP KOVASI</v>
      </c>
      <c r="C15" s="15">
        <f>'[1]32 Derslikli İ.O(ADANA-SEYHAN)'!C14</f>
        <v>75</v>
      </c>
      <c r="D15" s="15">
        <f t="shared" si="0"/>
        <v>75</v>
      </c>
      <c r="E15" s="34" t="s">
        <v>107</v>
      </c>
    </row>
    <row r="16" spans="1:5" x14ac:dyDescent="0.25">
      <c r="A16" s="32" t="s">
        <v>108</v>
      </c>
      <c r="B16" s="33" t="str">
        <f>'[1]32 Derslikli İ.O(ADANA-SEYHAN)'!B15</f>
        <v>CAMLI DOSYA DOLABI</v>
      </c>
      <c r="C16" s="15">
        <f>'[1]32 Derslikli İ.O(ADANA-SEYHAN)'!C15</f>
        <v>3</v>
      </c>
      <c r="D16" s="15">
        <f t="shared" si="0"/>
        <v>3</v>
      </c>
      <c r="E16" s="35" t="s">
        <v>109</v>
      </c>
    </row>
    <row r="17" spans="1:5" x14ac:dyDescent="0.25">
      <c r="A17" s="32" t="s">
        <v>110</v>
      </c>
      <c r="B17" s="33" t="str">
        <f>'[1]32 Derslikli İ.O(ADANA-SEYHAN)'!B16</f>
        <v>ÇALIŞMA SANDALYESİ-1 (İDARE ODASI)</v>
      </c>
      <c r="C17" s="15">
        <f>'[1]32 Derslikli İ.O(ADANA-SEYHAN)'!C16</f>
        <v>9</v>
      </c>
      <c r="D17" s="15">
        <f t="shared" si="0"/>
        <v>9</v>
      </c>
      <c r="E17" s="35" t="s">
        <v>111</v>
      </c>
    </row>
    <row r="18" spans="1:5" x14ac:dyDescent="0.25">
      <c r="A18" s="32" t="s">
        <v>112</v>
      </c>
      <c r="B18" s="33" t="str">
        <f>'[1]32 Derslikli İ.O(ADANA-SEYHAN)'!B17</f>
        <v>ÇALIŞMA TAKIMI</v>
      </c>
      <c r="C18" s="15">
        <f>'[1]32 Derslikli İ.O(ADANA-SEYHAN)'!C17</f>
        <v>4</v>
      </c>
      <c r="D18" s="15">
        <f t="shared" si="0"/>
        <v>4</v>
      </c>
      <c r="E18" s="35" t="s">
        <v>113</v>
      </c>
    </row>
    <row r="19" spans="1:5" x14ac:dyDescent="0.25">
      <c r="A19" s="32" t="s">
        <v>114</v>
      </c>
      <c r="B19" s="33" t="str">
        <f>'[1]32 Derslikli İ.O(ADANA-SEYHAN)'!B18</f>
        <v>FOTOKOPİ MAKİNESİ</v>
      </c>
      <c r="C19" s="15">
        <f>'[1]32 Derslikli İ.O(ADANA-SEYHAN)'!C18</f>
        <v>2</v>
      </c>
      <c r="D19" s="15">
        <f t="shared" si="0"/>
        <v>2</v>
      </c>
      <c r="E19" s="35" t="s">
        <v>115</v>
      </c>
    </row>
    <row r="20" spans="1:5" x14ac:dyDescent="0.25">
      <c r="A20" s="32" t="s">
        <v>116</v>
      </c>
      <c r="B20" s="33" t="str">
        <f>'[1]32 Derslikli İ.O(ADANA-SEYHAN)'!B19</f>
        <v>İSTİFLENEBİLİR SANDALYE</v>
      </c>
      <c r="C20" s="15">
        <f>'[1]32 Derslikli İ.O(ADANA-SEYHAN)'!C19</f>
        <v>8</v>
      </c>
      <c r="D20" s="15">
        <f t="shared" si="0"/>
        <v>8</v>
      </c>
      <c r="E20" s="35" t="s">
        <v>117</v>
      </c>
    </row>
    <row r="21" spans="1:5" x14ac:dyDescent="0.25">
      <c r="A21" s="32" t="s">
        <v>118</v>
      </c>
      <c r="B21" s="33" t="str">
        <f>'[1]32 Derslikli İ.O(ADANA-SEYHAN)'!B20</f>
        <v>İLKOKUL KANTİN MASA-2</v>
      </c>
      <c r="C21" s="15">
        <f>'[1]32 Derslikli İ.O(ADANA-SEYHAN)'!C20</f>
        <v>8</v>
      </c>
      <c r="D21" s="15">
        <f t="shared" si="0"/>
        <v>8</v>
      </c>
      <c r="E21" s="35" t="s">
        <v>119</v>
      </c>
    </row>
    <row r="22" spans="1:5" x14ac:dyDescent="0.25">
      <c r="A22" s="32" t="s">
        <v>120</v>
      </c>
      <c r="B22" s="33" t="str">
        <f>'[1]32 Derslikli İ.O(ADANA-SEYHAN)'!B21</f>
        <v>İLKOKUL KANTİN SANDALYE (PLASTİK)</v>
      </c>
      <c r="C22" s="15">
        <f>'[1]32 Derslikli İ.O(ADANA-SEYHAN)'!C21</f>
        <v>32</v>
      </c>
      <c r="D22" s="15">
        <f t="shared" si="0"/>
        <v>32</v>
      </c>
      <c r="E22" s="35" t="s">
        <v>121</v>
      </c>
    </row>
    <row r="23" spans="1:5" x14ac:dyDescent="0.25">
      <c r="A23" s="32" t="s">
        <v>122</v>
      </c>
      <c r="B23" s="33" t="str">
        <f>'[1]32 Derslikli İ.O(ADANA-SEYHAN)'!B22</f>
        <v>KÜÇÜK BOY ÇÖP KOVASI (KABİN İÇİ)</v>
      </c>
      <c r="C23" s="15">
        <f>'[1]32 Derslikli İ.O(ADANA-SEYHAN)'!C22</f>
        <v>87</v>
      </c>
      <c r="D23" s="15">
        <f t="shared" si="0"/>
        <v>87</v>
      </c>
      <c r="E23" s="35" t="s">
        <v>123</v>
      </c>
    </row>
    <row r="24" spans="1:5" x14ac:dyDescent="0.25">
      <c r="A24" s="32" t="s">
        <v>124</v>
      </c>
      <c r="B24" s="33" t="str">
        <f>'[1]32 Derslikli İ.O(ADANA-SEYHAN)'!B23</f>
        <v>KÜTÜPHANE TASARIMI-2 DURU KANEPE</v>
      </c>
      <c r="C24" s="15">
        <f>'[1]32 Derslikli İ.O(ADANA-SEYHAN)'!C23</f>
        <v>1</v>
      </c>
      <c r="D24" s="15">
        <f t="shared" si="0"/>
        <v>1</v>
      </c>
      <c r="E24" s="35" t="s">
        <v>125</v>
      </c>
    </row>
    <row r="25" spans="1:5" x14ac:dyDescent="0.25">
      <c r="A25" s="32" t="s">
        <v>126</v>
      </c>
      <c r="B25" s="33" t="str">
        <f>'[1]32 Derslikli İ.O(ADANA-SEYHAN)'!B24</f>
        <v>KÜTÜPHANE TASARIMI-2 YUVARLAK PUF</v>
      </c>
      <c r="C25" s="15">
        <f>'[1]32 Derslikli İ.O(ADANA-SEYHAN)'!C24</f>
        <v>2</v>
      </c>
      <c r="D25" s="15">
        <f t="shared" si="0"/>
        <v>2</v>
      </c>
      <c r="E25" s="35" t="s">
        <v>125</v>
      </c>
    </row>
    <row r="26" spans="1:5" x14ac:dyDescent="0.25">
      <c r="A26" s="32" t="s">
        <v>127</v>
      </c>
      <c r="B26" s="33" t="str">
        <f>'[1]32 Derslikli İ.O(ADANA-SEYHAN)'!B25</f>
        <v>KÜTÜPHANE TASARIMI-2 MOVİ KOLTUK</v>
      </c>
      <c r="C26" s="15">
        <f>'[1]32 Derslikli İ.O(ADANA-SEYHAN)'!C25</f>
        <v>9</v>
      </c>
      <c r="D26" s="15">
        <f t="shared" si="0"/>
        <v>9</v>
      </c>
      <c r="E26" s="35" t="s">
        <v>125</v>
      </c>
    </row>
    <row r="27" spans="1:5" x14ac:dyDescent="0.25">
      <c r="A27" s="32" t="s">
        <v>128</v>
      </c>
      <c r="B27" s="33" t="str">
        <f>'[1]32 Derslikli İ.O(ADANA-SEYHAN)'!B26</f>
        <v>KÜTÜPHANE TASARIMI-2 KARE PUF</v>
      </c>
      <c r="C27" s="15">
        <f>'[1]32 Derslikli İ.O(ADANA-SEYHAN)'!C26</f>
        <v>4</v>
      </c>
      <c r="D27" s="15">
        <f t="shared" si="0"/>
        <v>4</v>
      </c>
      <c r="E27" s="35" t="s">
        <v>125</v>
      </c>
    </row>
    <row r="28" spans="1:5" x14ac:dyDescent="0.25">
      <c r="A28" s="32" t="s">
        <v>129</v>
      </c>
      <c r="B28" s="33" t="str">
        <f>'[1]32 Derslikli İ.O(ADANA-SEYHAN)'!B27</f>
        <v>LABORATUVAR TABURESİ</v>
      </c>
      <c r="C28" s="15">
        <f>'[1]32 Derslikli İ.O(ADANA-SEYHAN)'!C27</f>
        <v>64</v>
      </c>
      <c r="D28" s="15">
        <f t="shared" si="0"/>
        <v>64</v>
      </c>
      <c r="E28" s="35" t="s">
        <v>130</v>
      </c>
    </row>
    <row r="29" spans="1:5" x14ac:dyDescent="0.25">
      <c r="A29" s="32" t="s">
        <v>131</v>
      </c>
      <c r="B29" s="33" t="str">
        <f>'[1]32 Derslikli İ.O(ADANA-SEYHAN)'!B28</f>
        <v>LAMİNAT DOSYA DOLABI</v>
      </c>
      <c r="C29" s="15">
        <f>'[1]32 Derslikli İ.O(ADANA-SEYHAN)'!C28</f>
        <v>51</v>
      </c>
      <c r="D29" s="15">
        <f t="shared" si="0"/>
        <v>51</v>
      </c>
      <c r="E29" s="35" t="s">
        <v>132</v>
      </c>
    </row>
    <row r="30" spans="1:5" x14ac:dyDescent="0.25">
      <c r="A30" s="32" t="s">
        <v>133</v>
      </c>
      <c r="B30" s="33" t="str">
        <f>'[1]32 Derslikli İ.O(ADANA-SEYHAN)'!B29</f>
        <v>LAMİNAT YAZI TAHTASI</v>
      </c>
      <c r="C30" s="15">
        <f>'[1]32 Derslikli İ.O(ADANA-SEYHAN)'!C29</f>
        <v>38</v>
      </c>
      <c r="D30" s="15">
        <f t="shared" si="0"/>
        <v>38</v>
      </c>
      <c r="E30" s="35" t="s">
        <v>134</v>
      </c>
    </row>
    <row r="31" spans="1:5" x14ac:dyDescent="0.25">
      <c r="A31" s="32" t="s">
        <v>135</v>
      </c>
      <c r="B31" s="33" t="str">
        <f>'[1]32 Derslikli İ.O(ADANA-SEYHAN)'!B30</f>
        <v>MASAÜSTÜ BİLGİSAYAR</v>
      </c>
      <c r="C31" s="15">
        <f>'[1]32 Derslikli İ.O(ADANA-SEYHAN)'!C30</f>
        <v>1</v>
      </c>
      <c r="D31" s="15">
        <f t="shared" si="0"/>
        <v>1</v>
      </c>
      <c r="E31" s="35" t="s">
        <v>136</v>
      </c>
    </row>
    <row r="32" spans="1:5" x14ac:dyDescent="0.25">
      <c r="A32" s="32" t="s">
        <v>137</v>
      </c>
      <c r="B32" s="33" t="str">
        <f>'[1]32 Derslikli İ.O(ADANA-SEYHAN)'!B31</f>
        <v xml:space="preserve">METAL ÇÖP KOVASI </v>
      </c>
      <c r="C32" s="15">
        <f>'[1]32 Derslikli İ.O(ADANA-SEYHAN)'!C31</f>
        <v>31</v>
      </c>
      <c r="D32" s="15">
        <f t="shared" si="0"/>
        <v>31</v>
      </c>
      <c r="E32" s="35" t="s">
        <v>138</v>
      </c>
    </row>
    <row r="33" spans="1:5" x14ac:dyDescent="0.25">
      <c r="A33" s="32" t="s">
        <v>139</v>
      </c>
      <c r="B33" s="33" t="str">
        <f>'[1]32 Derslikli İ.O(ADANA-SEYHAN)'!B32</f>
        <v>MİSAFİR KOLTUĞU</v>
      </c>
      <c r="C33" s="15">
        <f>'[1]32 Derslikli İ.O(ADANA-SEYHAN)'!C32</f>
        <v>22</v>
      </c>
      <c r="D33" s="15">
        <f t="shared" si="0"/>
        <v>22</v>
      </c>
      <c r="E33" s="35" t="s">
        <v>140</v>
      </c>
    </row>
    <row r="34" spans="1:5" x14ac:dyDescent="0.25">
      <c r="A34" s="32" t="s">
        <v>141</v>
      </c>
      <c r="B34" s="33" t="str">
        <f>'[1]32 Derslikli İ.O(ADANA-SEYHAN)'!B33</f>
        <v>ÖĞRETMEN KÜRSÜSÜ (MASA)</v>
      </c>
      <c r="C34" s="15">
        <f>'[1]32 Derslikli İ.O(ADANA-SEYHAN)'!C33</f>
        <v>40</v>
      </c>
      <c r="D34" s="15">
        <f>C34*1</f>
        <v>40</v>
      </c>
      <c r="E34" s="35" t="s">
        <v>142</v>
      </c>
    </row>
    <row r="35" spans="1:5" x14ac:dyDescent="0.25">
      <c r="A35" s="32" t="s">
        <v>143</v>
      </c>
      <c r="B35" s="33" t="str">
        <f>'[1]32 Derslikli İ.O(ADANA-SEYHAN)'!B34</f>
        <v>ÖĞRETMEN SANDALYESİ</v>
      </c>
      <c r="C35" s="15">
        <f>'[1]32 Derslikli İ.O(ADANA-SEYHAN)'!C34</f>
        <v>58</v>
      </c>
      <c r="D35" s="15">
        <f t="shared" si="0"/>
        <v>58</v>
      </c>
      <c r="E35" s="35" t="s">
        <v>144</v>
      </c>
    </row>
    <row r="36" spans="1:5" x14ac:dyDescent="0.25">
      <c r="A36" s="32" t="s">
        <v>145</v>
      </c>
      <c r="B36" s="33" t="str">
        <f>'[1]32 Derslikli İ.O(ADANA-SEYHAN)'!B35</f>
        <v>RAHLE</v>
      </c>
      <c r="C36" s="15">
        <f>'[1]32 Derslikli İ.O(ADANA-SEYHAN)'!C35</f>
        <v>2</v>
      </c>
      <c r="D36" s="15">
        <f t="shared" si="0"/>
        <v>2</v>
      </c>
      <c r="E36" s="35" t="s">
        <v>146</v>
      </c>
    </row>
    <row r="37" spans="1:5" x14ac:dyDescent="0.25">
      <c r="A37" s="32" t="s">
        <v>147</v>
      </c>
      <c r="B37" s="33" t="str">
        <f>'[1]32 Derslikli İ.O(ADANA-SEYHAN)'!B36</f>
        <v>SEHPA</v>
      </c>
      <c r="C37" s="15">
        <f>'[1]32 Derslikli İ.O(ADANA-SEYHAN)'!C36</f>
        <v>12</v>
      </c>
      <c r="D37" s="15">
        <f t="shared" si="0"/>
        <v>12</v>
      </c>
      <c r="E37" s="35" t="s">
        <v>148</v>
      </c>
    </row>
    <row r="38" spans="1:5" x14ac:dyDescent="0.25">
      <c r="A38" s="32" t="s">
        <v>149</v>
      </c>
      <c r="B38" s="33" t="str">
        <f>'[1]32 Derslikli İ.O(ADANA-SEYHAN)'!B37</f>
        <v>TEK KİŞİLİK AYARLANABİLİR SIRA (İLKOKUL İÇİN)</v>
      </c>
      <c r="C38" s="15">
        <f>'[1]32 Derslikli İ.O(ADANA-SEYHAN)'!C37</f>
        <v>64</v>
      </c>
      <c r="D38" s="15">
        <f t="shared" si="0"/>
        <v>64</v>
      </c>
      <c r="E38" s="37" t="s">
        <v>150</v>
      </c>
    </row>
    <row r="39" spans="1:5" x14ac:dyDescent="0.25">
      <c r="A39" s="32" t="s">
        <v>151</v>
      </c>
      <c r="B39" s="33" t="str">
        <f>'[1]32 Derslikli İ.O(ADANA-SEYHAN)'!B38</f>
        <v>TEK KİŞİLİK SANDALYE (Resim Sınıfına Özel)</v>
      </c>
      <c r="C39" s="15">
        <f>'[1]32 Derslikli İ.O(ADANA-SEYHAN)'!C38</f>
        <v>60</v>
      </c>
      <c r="D39" s="15">
        <f t="shared" si="0"/>
        <v>60</v>
      </c>
      <c r="E39" s="35" t="s">
        <v>152</v>
      </c>
    </row>
    <row r="40" spans="1:5" x14ac:dyDescent="0.25">
      <c r="A40" s="32" t="s">
        <v>153</v>
      </c>
      <c r="B40" s="33" t="str">
        <f>'[1]32 Derslikli İ.O(ADANA-SEYHAN)'!B39</f>
        <v>TEK KİŞİLİK SIRA+SANDALYE (Müzik Sınıfına Özel)</v>
      </c>
      <c r="C40" s="15">
        <f>'[1]32 Derslikli İ.O(ADANA-SEYHAN)'!C39</f>
        <v>60</v>
      </c>
      <c r="D40" s="15">
        <f t="shared" si="0"/>
        <v>60</v>
      </c>
      <c r="E40" s="35" t="s">
        <v>154</v>
      </c>
    </row>
    <row r="41" spans="1:5" x14ac:dyDescent="0.25">
      <c r="A41" s="32" t="s">
        <v>155</v>
      </c>
      <c r="B41" s="33" t="str">
        <f>'[1]32 Derslikli İ.O(ADANA-SEYHAN)'!B40</f>
        <v>TEK KİŞİLİK SIRA VE SANDALYE (İLKOKUL İÇİN)</v>
      </c>
      <c r="C41" s="15">
        <f>'[1]32 Derslikli İ.O(ADANA-SEYHAN)'!C40</f>
        <v>984</v>
      </c>
      <c r="D41" s="15">
        <f t="shared" si="0"/>
        <v>984</v>
      </c>
      <c r="E41" s="37" t="s">
        <v>156</v>
      </c>
    </row>
    <row r="42" spans="1:5" x14ac:dyDescent="0.25">
      <c r="A42" s="32" t="s">
        <v>157</v>
      </c>
      <c r="B42" s="33" t="str">
        <f>'[1]32 Derslikli İ.O(ADANA-SEYHAN)'!B41</f>
        <v>TEMİZLİK (KAT) ARABASI</v>
      </c>
      <c r="C42" s="15">
        <f>'[1]32 Derslikli İ.O(ADANA-SEYHAN)'!C41</f>
        <v>1</v>
      </c>
      <c r="D42" s="15">
        <f t="shared" si="0"/>
        <v>1</v>
      </c>
      <c r="E42" s="35" t="s">
        <v>158</v>
      </c>
    </row>
    <row r="43" spans="1:5" x14ac:dyDescent="0.25">
      <c r="A43" s="32" t="s">
        <v>159</v>
      </c>
      <c r="B43" s="33" t="str">
        <f>'[1]32 Derslikli İ.O(ADANA-SEYHAN)'!B42</f>
        <v>TOPLANTI MASASI -1 (10 KİŞİLİK)</v>
      </c>
      <c r="C43" s="15">
        <f>'[1]32 Derslikli İ.O(ADANA-SEYHAN)'!C42</f>
        <v>1</v>
      </c>
      <c r="D43" s="15">
        <f t="shared" si="0"/>
        <v>1</v>
      </c>
      <c r="E43" s="35" t="s">
        <v>160</v>
      </c>
    </row>
    <row r="44" spans="1:5" x14ac:dyDescent="0.25">
      <c r="A44" s="32" t="s">
        <v>161</v>
      </c>
      <c r="B44" s="33" t="str">
        <f>'[1]32 Derslikli İ.O(ADANA-SEYHAN)'!B43</f>
        <v>TOPLANTI MASASI SANDALYESİ</v>
      </c>
      <c r="C44" s="15">
        <f>'[1]32 Derslikli İ.O(ADANA-SEYHAN)'!C43</f>
        <v>43</v>
      </c>
      <c r="D44" s="15">
        <f t="shared" si="0"/>
        <v>43</v>
      </c>
      <c r="E44" s="35" t="s">
        <v>162</v>
      </c>
    </row>
    <row r="45" spans="1:5" x14ac:dyDescent="0.25">
      <c r="A45" s="32" t="s">
        <v>163</v>
      </c>
      <c r="B45" s="33" t="str">
        <f>'[1]32 Derslikli İ.O(ADANA-SEYHAN)'!B44</f>
        <v>TOPLANTI MASASI-2  (6 KİŞİLİK)</v>
      </c>
      <c r="C45" s="15">
        <f>'[1]32 Derslikli İ.O(ADANA-SEYHAN)'!C44</f>
        <v>8</v>
      </c>
      <c r="D45" s="15">
        <f t="shared" si="0"/>
        <v>8</v>
      </c>
      <c r="E45" s="35" t="s">
        <v>164</v>
      </c>
    </row>
    <row r="46" spans="1:5" x14ac:dyDescent="0.25">
      <c r="A46" s="32" t="s">
        <v>165</v>
      </c>
      <c r="B46" s="33" t="str">
        <f>'[1]32 Derslikli İ.O(ADANA-SEYHAN)'!B45</f>
        <v>ÜÇLÜ ÇERÇEVE TAKIMI</v>
      </c>
      <c r="C46" s="15">
        <f>'[1]32 Derslikli İ.O(ADANA-SEYHAN)'!C45</f>
        <v>55</v>
      </c>
      <c r="D46" s="15">
        <f t="shared" si="0"/>
        <v>55</v>
      </c>
      <c r="E46" s="35" t="s">
        <v>166</v>
      </c>
    </row>
    <row r="47" spans="1:5" x14ac:dyDescent="0.25">
      <c r="A47" s="32" t="s">
        <v>167</v>
      </c>
      <c r="B47" s="33" t="str">
        <f>'[1]32 Derslikli İ.O(ADANA-SEYHAN)'!B46</f>
        <v>WC FIRÇA (ALAFRANKA KABİN BAŞINA)</v>
      </c>
      <c r="C47" s="15">
        <f>'[1]32 Derslikli İ.O(ADANA-SEYHAN)'!C46</f>
        <v>83</v>
      </c>
      <c r="D47" s="15">
        <f t="shared" si="0"/>
        <v>83</v>
      </c>
      <c r="E47" s="35" t="s">
        <v>168</v>
      </c>
    </row>
    <row r="48" spans="1:5" x14ac:dyDescent="0.25">
      <c r="A48" s="32" t="s">
        <v>169</v>
      </c>
      <c r="B48" s="33" t="str">
        <f>'[1]32 Derslikli İ.O(ADANA-SEYHAN)'!B47</f>
        <v>YAZICI</v>
      </c>
      <c r="C48" s="15">
        <f>'[1]32 Derslikli İ.O(ADANA-SEYHAN)'!C47</f>
        <v>0</v>
      </c>
      <c r="D48" s="15">
        <f>C48*1</f>
        <v>0</v>
      </c>
      <c r="E48" s="35" t="s">
        <v>170</v>
      </c>
    </row>
    <row r="49" spans="1:5" x14ac:dyDescent="0.25">
      <c r="A49" s="32" t="s">
        <v>171</v>
      </c>
      <c r="B49" s="33" t="str">
        <f>'[1]32 Derslikli İ.O(ADANA-SEYHAN)'!B48</f>
        <v>ZEBRA STOR PERDE</v>
      </c>
      <c r="C49" s="15">
        <f>'[1]32 Derslikli İ.O(ADANA-SEYHAN)'!C48</f>
        <v>0</v>
      </c>
      <c r="D49" s="15">
        <f t="shared" si="0"/>
        <v>0</v>
      </c>
      <c r="E49" s="35" t="s">
        <v>172</v>
      </c>
    </row>
    <row r="50" spans="1:5" x14ac:dyDescent="0.25">
      <c r="A50" s="32" t="s">
        <v>173</v>
      </c>
      <c r="B50" s="33" t="str">
        <f>'[1]32 Derslikli İ.O(ADANA-SEYHAN)'!B49</f>
        <v>KUMAŞLI MANTAR PANO</v>
      </c>
      <c r="C50" s="15">
        <f>'[1]32 Derslikli İ.O(ADANA-SEYHAN)'!C49</f>
        <v>46</v>
      </c>
      <c r="D50" s="15">
        <f t="shared" si="0"/>
        <v>46</v>
      </c>
      <c r="E50" s="35" t="s">
        <v>174</v>
      </c>
    </row>
    <row r="51" spans="1:5" ht="15.75" thickBot="1" x14ac:dyDescent="0.3">
      <c r="A51" s="32" t="s">
        <v>175</v>
      </c>
      <c r="B51" s="33" t="str">
        <f>'[1]32 Derslikli İ.O(ADANA-SEYHAN)'!B50</f>
        <v>KAPI İSİMLİKLERİ</v>
      </c>
      <c r="C51" s="15">
        <f>'[1]32 Derslikli İ.O(ADANA-SEYHAN)'!C50</f>
        <v>140</v>
      </c>
      <c r="D51" s="15">
        <f t="shared" si="0"/>
        <v>140</v>
      </c>
      <c r="E51" s="38" t="s">
        <v>176</v>
      </c>
    </row>
    <row r="52" spans="1:5" x14ac:dyDescent="0.25">
      <c r="A52" s="128" t="s">
        <v>78</v>
      </c>
      <c r="B52" s="130" t="s">
        <v>79</v>
      </c>
      <c r="C52" s="132" t="s">
        <v>80</v>
      </c>
      <c r="D52" s="132"/>
      <c r="E52" s="29" t="s">
        <v>81</v>
      </c>
    </row>
    <row r="53" spans="1:5" ht="39" thickBot="1" x14ac:dyDescent="0.3">
      <c r="A53" s="129"/>
      <c r="B53" s="131"/>
      <c r="C53" s="30" t="s">
        <v>82</v>
      </c>
      <c r="D53" s="30" t="s">
        <v>83</v>
      </c>
      <c r="E53" s="31" t="s">
        <v>177</v>
      </c>
    </row>
    <row r="54" spans="1:5" ht="15.75" thickBot="1" x14ac:dyDescent="0.3">
      <c r="A54" s="39" t="s">
        <v>85</v>
      </c>
      <c r="B54" s="40" t="str">
        <f>'[1]32 Derslikli O.O(ADANA-SEYHAN)'!B3</f>
        <v>AÇIK RAFLI SİSTEM</v>
      </c>
      <c r="C54" s="19">
        <f>'[1]32 Derslikli O.O(ADANA-SEYHAN)'!C3</f>
        <v>2</v>
      </c>
      <c r="D54" s="15">
        <f>C54*1</f>
        <v>2</v>
      </c>
      <c r="E54" s="34" t="s">
        <v>86</v>
      </c>
    </row>
    <row r="55" spans="1:5" ht="15.75" thickBot="1" x14ac:dyDescent="0.3">
      <c r="A55" s="39" t="s">
        <v>87</v>
      </c>
      <c r="B55" s="40" t="str">
        <f>'[1]32 Derslikli O.O(ADANA-SEYHAN)'!B9</f>
        <v>OCAK+FIRIN</v>
      </c>
      <c r="C55" s="19">
        <f>'[1]32 Derslikli O.O(ADANA-SEYHAN)'!C9</f>
        <v>1</v>
      </c>
      <c r="D55" s="15">
        <f t="shared" ref="D55:D97" si="1">C55*1</f>
        <v>1</v>
      </c>
      <c r="E55" s="35" t="str">
        <f>E9</f>
        <v>Teknik Şartname Başlık 62</v>
      </c>
    </row>
    <row r="56" spans="1:5" ht="15.75" thickBot="1" x14ac:dyDescent="0.3">
      <c r="A56" s="39" t="s">
        <v>89</v>
      </c>
      <c r="B56" s="40" t="str">
        <f>'[1]32 Derslikli O.O(ADANA-SEYHAN)'!B10</f>
        <v>AYAKLI ASKILIK</v>
      </c>
      <c r="C56" s="19">
        <f>'[1]32 Derslikli O.O(ADANA-SEYHAN)'!C10</f>
        <v>11</v>
      </c>
      <c r="D56" s="15">
        <f t="shared" si="1"/>
        <v>11</v>
      </c>
      <c r="E56" s="35" t="str">
        <f>E10</f>
        <v>Teknik Şartname Başlık 43</v>
      </c>
    </row>
    <row r="57" spans="1:5" ht="15.75" thickBot="1" x14ac:dyDescent="0.3">
      <c r="A57" s="39" t="s">
        <v>90</v>
      </c>
      <c r="B57" s="40" t="str">
        <f>'[1]32 Derslikli O.O(ADANA-SEYHAN)'!B11</f>
        <v>BEKLEME KOLTUĞU TAKIMI (TEKLİ+ÜÇLÜ)</v>
      </c>
      <c r="C57" s="19">
        <f>'[1]32 Derslikli O.O(ADANA-SEYHAN)'!C11</f>
        <v>3</v>
      </c>
      <c r="D57" s="15">
        <f t="shared" si="1"/>
        <v>3</v>
      </c>
      <c r="E57" s="35" t="str">
        <f t="shared" ref="E57:E97" si="2">E11</f>
        <v>Teknik Şartname Başlık 36</v>
      </c>
    </row>
    <row r="58" spans="1:5" ht="15.75" thickBot="1" x14ac:dyDescent="0.3">
      <c r="A58" s="39" t="s">
        <v>92</v>
      </c>
      <c r="B58" s="40" t="str">
        <f>'[1]32 Derslikli O.O(ADANA-SEYHAN)'!B12</f>
        <v>BİLGİSAYAR MASASI</v>
      </c>
      <c r="C58" s="19">
        <f>'[1]32 Derslikli O.O(ADANA-SEYHAN)'!C12</f>
        <v>38</v>
      </c>
      <c r="D58" s="15">
        <f t="shared" si="1"/>
        <v>38</v>
      </c>
      <c r="E58" s="35" t="str">
        <f t="shared" si="2"/>
        <v>Teknik Şartname Başlık 18</v>
      </c>
    </row>
    <row r="59" spans="1:5" ht="15.75" thickBot="1" x14ac:dyDescent="0.3">
      <c r="A59" s="39" t="s">
        <v>94</v>
      </c>
      <c r="B59" s="40" t="str">
        <f>'[1]32 Derslikli O.O(ADANA-SEYHAN)'!B13</f>
        <v>BULAŞIK MAKİNESİ</v>
      </c>
      <c r="C59" s="19">
        <f>'[1]32 Derslikli O.O(ADANA-SEYHAN)'!C13</f>
        <v>1</v>
      </c>
      <c r="D59" s="15">
        <f t="shared" si="1"/>
        <v>1</v>
      </c>
      <c r="E59" s="35" t="str">
        <f t="shared" si="2"/>
        <v>Teknik Şartname Başlık 61</v>
      </c>
    </row>
    <row r="60" spans="1:5" ht="15.75" thickBot="1" x14ac:dyDescent="0.3">
      <c r="A60" s="39" t="s">
        <v>96</v>
      </c>
      <c r="B60" s="40" t="str">
        <f>'[1]32 Derslikli O.O(ADANA-SEYHAN)'!B14</f>
        <v>BUZ DOLABI</v>
      </c>
      <c r="C60" s="19">
        <f>'[1]32 Derslikli O.O(ADANA-SEYHAN)'!C14</f>
        <v>0</v>
      </c>
      <c r="D60" s="15">
        <f t="shared" si="1"/>
        <v>0</v>
      </c>
      <c r="E60" s="35" t="str">
        <f t="shared" si="2"/>
        <v>Teknik Şartname Başlık 60</v>
      </c>
    </row>
    <row r="61" spans="1:5" ht="15.75" thickBot="1" x14ac:dyDescent="0.3">
      <c r="A61" s="39" t="s">
        <v>98</v>
      </c>
      <c r="B61" s="40" t="str">
        <f>'[1]32 Derslikli O.O(ADANA-SEYHAN)'!B15</f>
        <v>BÜYÜK BOY ÇÖP KOVASI</v>
      </c>
      <c r="C61" s="19">
        <f>'[1]32 Derslikli O.O(ADANA-SEYHAN)'!C15</f>
        <v>68</v>
      </c>
      <c r="D61" s="15">
        <f t="shared" si="1"/>
        <v>68</v>
      </c>
      <c r="E61" s="35" t="str">
        <f t="shared" si="2"/>
        <v>Teknik Şartname Başlık 14</v>
      </c>
    </row>
    <row r="62" spans="1:5" ht="15.75" thickBot="1" x14ac:dyDescent="0.3">
      <c r="A62" s="39" t="s">
        <v>100</v>
      </c>
      <c r="B62" s="40" t="str">
        <f>'[1]32 Derslikli O.O(ADANA-SEYHAN)'!B16</f>
        <v>CAMLI DOSYA DOLABI</v>
      </c>
      <c r="C62" s="19">
        <f>'[1]32 Derslikli O.O(ADANA-SEYHAN)'!C16</f>
        <v>3</v>
      </c>
      <c r="D62" s="15">
        <f t="shared" si="1"/>
        <v>3</v>
      </c>
      <c r="E62" s="35" t="str">
        <f t="shared" si="2"/>
        <v>Teknik Şartname Başlık 24</v>
      </c>
    </row>
    <row r="63" spans="1:5" ht="15.75" thickBot="1" x14ac:dyDescent="0.3">
      <c r="A63" s="39" t="s">
        <v>102</v>
      </c>
      <c r="B63" s="40" t="str">
        <f>'[1]32 Derslikli O.O(ADANA-SEYHAN)'!B17</f>
        <v>ÇALIŞMA SANDALYESİ-1 (İDARE ODASI)</v>
      </c>
      <c r="C63" s="19">
        <f>'[1]32 Derslikli O.O(ADANA-SEYHAN)'!C17</f>
        <v>7</v>
      </c>
      <c r="D63" s="15">
        <f t="shared" si="1"/>
        <v>7</v>
      </c>
      <c r="E63" s="35" t="str">
        <f t="shared" si="2"/>
        <v>Teknik Şartname Başlık 21</v>
      </c>
    </row>
    <row r="64" spans="1:5" ht="15.75" thickBot="1" x14ac:dyDescent="0.3">
      <c r="A64" s="39" t="s">
        <v>104</v>
      </c>
      <c r="B64" s="40" t="str">
        <f>'[1]32 Derslikli O.O(ADANA-SEYHAN)'!B18</f>
        <v>ÇALIŞMA TAKIMI</v>
      </c>
      <c r="C64" s="19">
        <f>'[1]32 Derslikli O.O(ADANA-SEYHAN)'!C18</f>
        <v>3</v>
      </c>
      <c r="D64" s="15">
        <f t="shared" si="1"/>
        <v>3</v>
      </c>
      <c r="E64" s="35" t="str">
        <f t="shared" si="2"/>
        <v>Teknik Şartname Başlık 23</v>
      </c>
    </row>
    <row r="65" spans="1:5" ht="15.75" thickBot="1" x14ac:dyDescent="0.3">
      <c r="A65" s="39" t="s">
        <v>106</v>
      </c>
      <c r="B65" s="40" t="str">
        <f>'[1]32 Derslikli O.O(ADANA-SEYHAN)'!B19</f>
        <v>FOTOKOPİ MAKİNESİ</v>
      </c>
      <c r="C65" s="19">
        <f>'[1]32 Derslikli O.O(ADANA-SEYHAN)'!C19</f>
        <v>2</v>
      </c>
      <c r="D65" s="15">
        <f t="shared" si="1"/>
        <v>2</v>
      </c>
      <c r="E65" s="35" t="str">
        <f t="shared" si="2"/>
        <v>Teknik Şartname Başlık 59</v>
      </c>
    </row>
    <row r="66" spans="1:5" ht="15.75" thickBot="1" x14ac:dyDescent="0.3">
      <c r="A66" s="39" t="s">
        <v>108</v>
      </c>
      <c r="B66" s="40" t="str">
        <f>'[1]32 Derslikli O.O(ADANA-SEYHAN)'!B20</f>
        <v>İSTİFLENEBİLİR SANDALYE</v>
      </c>
      <c r="C66" s="19">
        <f>'[1]32 Derslikli O.O(ADANA-SEYHAN)'!C20</f>
        <v>8</v>
      </c>
      <c r="D66" s="15">
        <f t="shared" si="1"/>
        <v>8</v>
      </c>
      <c r="E66" s="35" t="str">
        <f t="shared" si="2"/>
        <v>Teknik Şartname Başlık 27</v>
      </c>
    </row>
    <row r="67" spans="1:5" ht="15.75" thickBot="1" x14ac:dyDescent="0.3">
      <c r="A67" s="39" t="s">
        <v>110</v>
      </c>
      <c r="B67" s="40" t="str">
        <f>'[1]32 Derslikli O.O(ADANA-SEYHAN)'!B21</f>
        <v>ORTAOKUL KANTİN MASA-2</v>
      </c>
      <c r="C67" s="19">
        <f>'[1]32 Derslikli O.O(ADANA-SEYHAN)'!C21</f>
        <v>8</v>
      </c>
      <c r="D67" s="15">
        <f t="shared" si="1"/>
        <v>8</v>
      </c>
      <c r="E67" s="35" t="str">
        <f t="shared" si="2"/>
        <v>Teknik Şartname Başlık 30</v>
      </c>
    </row>
    <row r="68" spans="1:5" ht="15.75" thickBot="1" x14ac:dyDescent="0.3">
      <c r="A68" s="39" t="s">
        <v>112</v>
      </c>
      <c r="B68" s="40" t="str">
        <f>'[1]32 Derslikli O.O(ADANA-SEYHAN)'!B22</f>
        <v>ORTAOKUL KANTİN SANDALYE (PLASTİK)</v>
      </c>
      <c r="C68" s="19">
        <f>'[1]32 Derslikli O.O(ADANA-SEYHAN)'!C22</f>
        <v>32</v>
      </c>
      <c r="D68" s="15">
        <f t="shared" si="1"/>
        <v>32</v>
      </c>
      <c r="E68" s="35" t="str">
        <f t="shared" si="2"/>
        <v>Teknik Şartname Başlık 29</v>
      </c>
    </row>
    <row r="69" spans="1:5" ht="15.75" thickBot="1" x14ac:dyDescent="0.3">
      <c r="A69" s="39" t="s">
        <v>114</v>
      </c>
      <c r="B69" s="40" t="str">
        <f>'[1]32 Derslikli O.O(ADANA-SEYHAN)'!B23</f>
        <v>KÜÇÜK BOY ÇÖP KOVASI (KABİN İÇİ)</v>
      </c>
      <c r="C69" s="19">
        <f>'[1]32 Derslikli O.O(ADANA-SEYHAN)'!C23</f>
        <v>60</v>
      </c>
      <c r="D69" s="15">
        <f t="shared" si="1"/>
        <v>60</v>
      </c>
      <c r="E69" s="35" t="str">
        <f t="shared" si="2"/>
        <v>Teknik Şartname Başlık 15</v>
      </c>
    </row>
    <row r="70" spans="1:5" ht="15.75" thickBot="1" x14ac:dyDescent="0.3">
      <c r="A70" s="39" t="s">
        <v>116</v>
      </c>
      <c r="B70" s="40" t="str">
        <f>'[1]32 Derslikli O.O(ADANA-SEYHAN)'!B24</f>
        <v>KÜTÜPHANE TASARIMI-2 DURU KANEPE</v>
      </c>
      <c r="C70" s="19">
        <f>'[1]32 Derslikli O.O(ADANA-SEYHAN)'!C24</f>
        <v>1</v>
      </c>
      <c r="D70" s="15">
        <f t="shared" si="1"/>
        <v>1</v>
      </c>
      <c r="E70" s="35" t="str">
        <f t="shared" si="2"/>
        <v>Teknik Şartname Başlık 63</v>
      </c>
    </row>
    <row r="71" spans="1:5" ht="15.75" thickBot="1" x14ac:dyDescent="0.3">
      <c r="A71" s="39" t="s">
        <v>118</v>
      </c>
      <c r="B71" s="40" t="str">
        <f>'[1]32 Derslikli O.O(ADANA-SEYHAN)'!B25</f>
        <v>KÜTÜPHANE TASARIMI-2 YUVARLAK PUF</v>
      </c>
      <c r="C71" s="19">
        <f>'[1]32 Derslikli O.O(ADANA-SEYHAN)'!C25</f>
        <v>2</v>
      </c>
      <c r="D71" s="15">
        <f t="shared" si="1"/>
        <v>2</v>
      </c>
      <c r="E71" s="35" t="str">
        <f t="shared" si="2"/>
        <v>Teknik Şartname Başlık 63</v>
      </c>
    </row>
    <row r="72" spans="1:5" ht="15.75" thickBot="1" x14ac:dyDescent="0.3">
      <c r="A72" s="39" t="s">
        <v>120</v>
      </c>
      <c r="B72" s="40" t="str">
        <f>'[1]32 Derslikli O.O(ADANA-SEYHAN)'!B26</f>
        <v>KÜTÜPHANE TASARIMI-2 MOVİ KOLTUK</v>
      </c>
      <c r="C72" s="19">
        <f>'[1]32 Derslikli O.O(ADANA-SEYHAN)'!C26</f>
        <v>9</v>
      </c>
      <c r="D72" s="15">
        <f t="shared" si="1"/>
        <v>9</v>
      </c>
      <c r="E72" s="35" t="str">
        <f t="shared" si="2"/>
        <v>Teknik Şartname Başlık 63</v>
      </c>
    </row>
    <row r="73" spans="1:5" ht="15.75" thickBot="1" x14ac:dyDescent="0.3">
      <c r="A73" s="39" t="s">
        <v>122</v>
      </c>
      <c r="B73" s="40" t="str">
        <f>'[1]32 Derslikli O.O(ADANA-SEYHAN)'!B27</f>
        <v>KÜTÜPHANE TASARIMI-2 KARE PUF</v>
      </c>
      <c r="C73" s="19">
        <f>'[1]32 Derslikli O.O(ADANA-SEYHAN)'!C27</f>
        <v>4</v>
      </c>
      <c r="D73" s="15">
        <f t="shared" si="1"/>
        <v>4</v>
      </c>
      <c r="E73" s="35" t="str">
        <f t="shared" si="2"/>
        <v>Teknik Şartname Başlık 63</v>
      </c>
    </row>
    <row r="74" spans="1:5" ht="15.75" thickBot="1" x14ac:dyDescent="0.3">
      <c r="A74" s="39" t="s">
        <v>124</v>
      </c>
      <c r="B74" s="40" t="str">
        <f>'[1]32 Derslikli O.O(ADANA-SEYHAN)'!B28</f>
        <v>LABORATUVAR TABURESİ</v>
      </c>
      <c r="C74" s="19">
        <f>'[1]32 Derslikli O.O(ADANA-SEYHAN)'!C28</f>
        <v>64</v>
      </c>
      <c r="D74" s="15">
        <f t="shared" si="1"/>
        <v>64</v>
      </c>
      <c r="E74" s="35" t="str">
        <f t="shared" si="2"/>
        <v>Teknik Şartname Başlık 37</v>
      </c>
    </row>
    <row r="75" spans="1:5" ht="15.75" thickBot="1" x14ac:dyDescent="0.3">
      <c r="A75" s="39" t="s">
        <v>126</v>
      </c>
      <c r="B75" s="40" t="str">
        <f>'[1]32 Derslikli O.O(ADANA-SEYHAN)'!B29</f>
        <v>LAMİNAT DOSYA DOLABI</v>
      </c>
      <c r="C75" s="19">
        <f>'[1]32 Derslikli O.O(ADANA-SEYHAN)'!C29</f>
        <v>51</v>
      </c>
      <c r="D75" s="15">
        <f t="shared" si="1"/>
        <v>51</v>
      </c>
      <c r="E75" s="35" t="str">
        <f t="shared" si="2"/>
        <v>Teknik Şartname Başlık 7</v>
      </c>
    </row>
    <row r="76" spans="1:5" ht="15.75" thickBot="1" x14ac:dyDescent="0.3">
      <c r="A76" s="39" t="s">
        <v>127</v>
      </c>
      <c r="B76" s="40" t="str">
        <f>'[1]32 Derslikli O.O(ADANA-SEYHAN)'!B30</f>
        <v>LAMİNAT YAZI TAHTASI</v>
      </c>
      <c r="C76" s="19">
        <f>'[1]32 Derslikli O.O(ADANA-SEYHAN)'!C30</f>
        <v>34</v>
      </c>
      <c r="D76" s="15">
        <f t="shared" si="1"/>
        <v>34</v>
      </c>
      <c r="E76" s="35" t="str">
        <f t="shared" si="2"/>
        <v>Teknik Şartname Başlık 8</v>
      </c>
    </row>
    <row r="77" spans="1:5" ht="15.75" thickBot="1" x14ac:dyDescent="0.3">
      <c r="A77" s="39" t="s">
        <v>128</v>
      </c>
      <c r="B77" s="40" t="str">
        <f>'[1]32 Derslikli O.O(ADANA-SEYHAN)'!B31</f>
        <v>MASAÜSTÜ BİLGİSAYAR</v>
      </c>
      <c r="C77" s="19">
        <f>'[1]32 Derslikli O.O(ADANA-SEYHAN)'!C31</f>
        <v>1</v>
      </c>
      <c r="D77" s="15">
        <f t="shared" si="1"/>
        <v>1</v>
      </c>
      <c r="E77" s="35" t="str">
        <f t="shared" si="2"/>
        <v>Teknik Şartname Başlık 56</v>
      </c>
    </row>
    <row r="78" spans="1:5" ht="15.75" thickBot="1" x14ac:dyDescent="0.3">
      <c r="A78" s="39" t="s">
        <v>129</v>
      </c>
      <c r="B78" s="40" t="str">
        <f>'[1]32 Derslikli O.O(ADANA-SEYHAN)'!B32</f>
        <v xml:space="preserve">METAL ÇÖP KOVASI </v>
      </c>
      <c r="C78" s="19">
        <f>'[1]32 Derslikli O.O(ADANA-SEYHAN)'!C32</f>
        <v>27</v>
      </c>
      <c r="D78" s="15">
        <f t="shared" si="1"/>
        <v>27</v>
      </c>
      <c r="E78" s="35" t="str">
        <f t="shared" si="2"/>
        <v>Teknik Şartname Başlık 13</v>
      </c>
    </row>
    <row r="79" spans="1:5" ht="15.75" thickBot="1" x14ac:dyDescent="0.3">
      <c r="A79" s="39" t="s">
        <v>131</v>
      </c>
      <c r="B79" s="40" t="str">
        <f>'[1]32 Derslikli O.O(ADANA-SEYHAN)'!B33</f>
        <v>MİSAFİR KOLTUĞU</v>
      </c>
      <c r="C79" s="19">
        <f>'[1]32 Derslikli O.O(ADANA-SEYHAN)'!C33</f>
        <v>18</v>
      </c>
      <c r="D79" s="15">
        <f t="shared" si="1"/>
        <v>18</v>
      </c>
      <c r="E79" s="35" t="str">
        <f t="shared" si="2"/>
        <v>Teknik Şartname Başlık 25</v>
      </c>
    </row>
    <row r="80" spans="1:5" ht="15.75" thickBot="1" x14ac:dyDescent="0.3">
      <c r="A80" s="39" t="s">
        <v>133</v>
      </c>
      <c r="B80" s="40" t="str">
        <f>'[1]32 Derslikli O.O(ADANA-SEYHAN)'!B34</f>
        <v>ÖĞRETMEN KÜRSÜSÜ (MASA)</v>
      </c>
      <c r="C80" s="19">
        <f>'[1]32 Derslikli O.O(ADANA-SEYHAN)'!C34</f>
        <v>42</v>
      </c>
      <c r="D80" s="15">
        <f t="shared" si="1"/>
        <v>42</v>
      </c>
      <c r="E80" s="35" t="str">
        <f t="shared" si="2"/>
        <v>Teknik Şartname Başlık 9</v>
      </c>
    </row>
    <row r="81" spans="1:6" ht="15.75" thickBot="1" x14ac:dyDescent="0.3">
      <c r="A81" s="39" t="s">
        <v>135</v>
      </c>
      <c r="B81" s="40" t="str">
        <f>'[1]32 Derslikli O.O(ADANA-SEYHAN)'!B35</f>
        <v>ÖĞRETMEN SANDALYESİ</v>
      </c>
      <c r="C81" s="19">
        <f>'[1]32 Derslikli O.O(ADANA-SEYHAN)'!C35</f>
        <v>90</v>
      </c>
      <c r="D81" s="15">
        <f t="shared" si="1"/>
        <v>90</v>
      </c>
      <c r="E81" s="35" t="str">
        <f t="shared" si="2"/>
        <v>Teknik Şartname Başlık 10</v>
      </c>
    </row>
    <row r="82" spans="1:6" ht="15.75" thickBot="1" x14ac:dyDescent="0.3">
      <c r="A82" s="39" t="s">
        <v>137</v>
      </c>
      <c r="B82" s="40" t="str">
        <f>'[1]32 Derslikli O.O(ADANA-SEYHAN)'!B36</f>
        <v>RAHLE</v>
      </c>
      <c r="C82" s="19">
        <f>'[1]32 Derslikli O.O(ADANA-SEYHAN)'!C36</f>
        <v>2</v>
      </c>
      <c r="D82" s="15">
        <f t="shared" si="1"/>
        <v>2</v>
      </c>
      <c r="E82" s="35" t="str">
        <f t="shared" si="2"/>
        <v>Teknik Şartname Başlık 54</v>
      </c>
    </row>
    <row r="83" spans="1:6" ht="15.75" thickBot="1" x14ac:dyDescent="0.3">
      <c r="A83" s="39" t="s">
        <v>139</v>
      </c>
      <c r="B83" s="40" t="str">
        <f>'[1]32 Derslikli O.O(ADANA-SEYHAN)'!B37</f>
        <v>SEHPA</v>
      </c>
      <c r="C83" s="19">
        <f>'[1]32 Derslikli O.O(ADANA-SEYHAN)'!C37</f>
        <v>9</v>
      </c>
      <c r="D83" s="15">
        <f t="shared" si="1"/>
        <v>9</v>
      </c>
      <c r="E83" s="35" t="str">
        <f t="shared" si="2"/>
        <v>Teknik Şartname Başlık 44</v>
      </c>
    </row>
    <row r="84" spans="1:6" ht="15.75" thickBot="1" x14ac:dyDescent="0.3">
      <c r="A84" s="39" t="s">
        <v>141</v>
      </c>
      <c r="B84" s="40" t="str">
        <f>'[1]32 Derslikli O.O(ADANA-SEYHAN)'!B38</f>
        <v>TEK KİŞİLİK AYARLANABİLİR SIRA (ORTAOKUL İÇİN)</v>
      </c>
      <c r="C84" s="19">
        <f>'[1]32 Derslikli O.O(ADANA-SEYHAN)'!C38</f>
        <v>64</v>
      </c>
      <c r="D84" s="15">
        <f t="shared" si="1"/>
        <v>64</v>
      </c>
      <c r="E84" s="35" t="str">
        <f t="shared" si="2"/>
        <v>Teknik Şartname Başlık 5</v>
      </c>
    </row>
    <row r="85" spans="1:6" ht="15.75" thickBot="1" x14ac:dyDescent="0.3">
      <c r="A85" s="39" t="s">
        <v>143</v>
      </c>
      <c r="B85" s="40" t="str">
        <f>'[1]32 Derslikli O.O(ADANA-SEYHAN)'!B39</f>
        <v>TEK KİŞİLİK SIRA+SANDALYE (müzik Sınıfına Özel)</v>
      </c>
      <c r="C85" s="19">
        <f>'[1]32 Derslikli O.O(ADANA-SEYHAN)'!C39</f>
        <v>60</v>
      </c>
      <c r="D85" s="15">
        <f t="shared" si="1"/>
        <v>60</v>
      </c>
      <c r="E85" s="35" t="str">
        <f t="shared" si="2"/>
        <v>Teknik Şartname Başlık 39</v>
      </c>
    </row>
    <row r="86" spans="1:6" ht="15.75" thickBot="1" x14ac:dyDescent="0.3">
      <c r="A86" s="39" t="s">
        <v>145</v>
      </c>
      <c r="B86" s="40" t="str">
        <f>'[1]32 Derslikli O.O(ADANA-SEYHAN)'!B40</f>
        <v>TEK KİŞİLİK SANDALYE (Resim Sınıfına Özel)</v>
      </c>
      <c r="C86" s="19">
        <f>'[1]32 Derslikli O.O(ADANA-SEYHAN)'!C40</f>
        <v>60</v>
      </c>
      <c r="D86" s="15">
        <f t="shared" si="1"/>
        <v>60</v>
      </c>
      <c r="E86" s="35" t="str">
        <f t="shared" si="2"/>
        <v>Teknik Şartname Başlık 40</v>
      </c>
    </row>
    <row r="87" spans="1:6" ht="15.75" thickBot="1" x14ac:dyDescent="0.3">
      <c r="A87" s="39" t="s">
        <v>147</v>
      </c>
      <c r="B87" s="40" t="str">
        <f>'[1]32 Derslikli O.O(ADANA-SEYHAN)'!B41</f>
        <v>TEK KİŞİLİK SIRA VE SANDALYE (ORTAOKUL İÇİN)</v>
      </c>
      <c r="C87" s="19">
        <f>'[1]32 Derslikli O.O(ADANA-SEYHAN)'!C41</f>
        <v>984</v>
      </c>
      <c r="D87" s="15">
        <f t="shared" si="1"/>
        <v>984</v>
      </c>
      <c r="E87" s="35" t="str">
        <f t="shared" si="2"/>
        <v>Teknik Şartname Başlık 4</v>
      </c>
    </row>
    <row r="88" spans="1:6" ht="15.75" thickBot="1" x14ac:dyDescent="0.3">
      <c r="A88" s="39" t="s">
        <v>149</v>
      </c>
      <c r="B88" s="40" t="str">
        <f>'[1]32 Derslikli O.O(ADANA-SEYHAN)'!B42</f>
        <v>TEMİZLİK (KAT) ARABASI</v>
      </c>
      <c r="C88" s="19">
        <f>'[1]32 Derslikli O.O(ADANA-SEYHAN)'!C42</f>
        <v>1</v>
      </c>
      <c r="D88" s="15">
        <f t="shared" si="1"/>
        <v>1</v>
      </c>
      <c r="E88" s="35" t="str">
        <f t="shared" si="2"/>
        <v>Teknik Şartname Başlık 53</v>
      </c>
    </row>
    <row r="89" spans="1:6" ht="15.75" thickBot="1" x14ac:dyDescent="0.3">
      <c r="A89" s="39" t="s">
        <v>151</v>
      </c>
      <c r="B89" s="40" t="str">
        <f>'[1]32 Derslikli O.O(ADANA-SEYHAN)'!B43</f>
        <v>TOPLANTI MASASI -1 (10 KİŞİLİK)</v>
      </c>
      <c r="C89" s="19">
        <f>'[1]32 Derslikli O.O(ADANA-SEYHAN)'!C43</f>
        <v>1</v>
      </c>
      <c r="D89" s="15">
        <f t="shared" si="1"/>
        <v>1</v>
      </c>
      <c r="E89" s="35" t="str">
        <f t="shared" si="2"/>
        <v>Teknik Şartname Başlık 19</v>
      </c>
    </row>
    <row r="90" spans="1:6" ht="15.75" thickBot="1" x14ac:dyDescent="0.3">
      <c r="A90" s="39" t="s">
        <v>153</v>
      </c>
      <c r="B90" s="40" t="str">
        <f>'[1]32 Derslikli O.O(ADANA-SEYHAN)'!B44</f>
        <v>TOPLANTI MASASI SANDALYESİ</v>
      </c>
      <c r="C90" s="19">
        <f>'[1]32 Derslikli O.O(ADANA-SEYHAN)'!C44</f>
        <v>49</v>
      </c>
      <c r="D90" s="15">
        <f t="shared" si="1"/>
        <v>49</v>
      </c>
      <c r="E90" s="35" t="str">
        <f t="shared" si="2"/>
        <v>Teknik Şartname Başlık 20</v>
      </c>
    </row>
    <row r="91" spans="1:6" ht="15.75" thickBot="1" x14ac:dyDescent="0.3">
      <c r="A91" s="39" t="s">
        <v>155</v>
      </c>
      <c r="B91" s="40" t="str">
        <f>'[1]32 Derslikli O.O(ADANA-SEYHAN)'!B45</f>
        <v>TOPLANTI MASASI-2  (6 KİŞİLİK)</v>
      </c>
      <c r="C91" s="19">
        <f>'[1]32 Derslikli O.O(ADANA-SEYHAN)'!C45</f>
        <v>9</v>
      </c>
      <c r="D91" s="15">
        <f t="shared" si="1"/>
        <v>9</v>
      </c>
      <c r="E91" s="35" t="str">
        <f t="shared" si="2"/>
        <v>Teknik Şartname Başlık 22</v>
      </c>
    </row>
    <row r="92" spans="1:6" ht="15.75" thickBot="1" x14ac:dyDescent="0.3">
      <c r="A92" s="39" t="s">
        <v>157</v>
      </c>
      <c r="B92" s="40" t="str">
        <f>'[1]32 Derslikli O.O(ADANA-SEYHAN)'!B46</f>
        <v>ÜÇLÜ ÇERÇEVE TAKIMI</v>
      </c>
      <c r="C92" s="19">
        <f>'[1]32 Derslikli O.O(ADANA-SEYHAN)'!C46</f>
        <v>55</v>
      </c>
      <c r="D92" s="15">
        <f t="shared" si="1"/>
        <v>55</v>
      </c>
      <c r="E92" s="35" t="str">
        <f t="shared" si="2"/>
        <v>Teknik Şartname Başlık 64</v>
      </c>
      <c r="F92" s="41"/>
    </row>
    <row r="93" spans="1:6" ht="15.75" thickBot="1" x14ac:dyDescent="0.3">
      <c r="A93" s="39" t="s">
        <v>159</v>
      </c>
      <c r="B93" s="40" t="str">
        <f>'[1]32 Derslikli O.O(ADANA-SEYHAN)'!B47</f>
        <v>WC FIRÇA (ALAFRANKA KABİN BAŞINA)</v>
      </c>
      <c r="C93" s="19">
        <f>'[1]32 Derslikli O.O(ADANA-SEYHAN)'!C47</f>
        <v>60</v>
      </c>
      <c r="D93" s="15">
        <f t="shared" si="1"/>
        <v>60</v>
      </c>
      <c r="E93" s="35" t="str">
        <f t="shared" si="2"/>
        <v>Teknik Şartname Başlık 52</v>
      </c>
      <c r="F93" s="41"/>
    </row>
    <row r="94" spans="1:6" ht="15.75" thickBot="1" x14ac:dyDescent="0.3">
      <c r="A94" s="39" t="s">
        <v>161</v>
      </c>
      <c r="B94" s="40" t="str">
        <f>'[1]32 Derslikli O.O(ADANA-SEYHAN)'!B48</f>
        <v>YAZICI</v>
      </c>
      <c r="C94" s="19">
        <f>'[1]32 Derslikli O.O(ADANA-SEYHAN)'!C48</f>
        <v>0</v>
      </c>
      <c r="D94" s="15">
        <f t="shared" si="1"/>
        <v>0</v>
      </c>
      <c r="E94" s="35" t="str">
        <f t="shared" si="2"/>
        <v>Teknik Şartname Başlık 57</v>
      </c>
      <c r="F94" s="41"/>
    </row>
    <row r="95" spans="1:6" ht="15.75" thickBot="1" x14ac:dyDescent="0.3">
      <c r="A95" s="39" t="s">
        <v>163</v>
      </c>
      <c r="B95" s="40" t="str">
        <f>'[1]32 Derslikli O.O(ADANA-SEYHAN)'!B49</f>
        <v>ZEBRA STOR PERDE</v>
      </c>
      <c r="C95" s="19">
        <f>'[1]32 Derslikli O.O(ADANA-SEYHAN)'!C49</f>
        <v>0</v>
      </c>
      <c r="D95" s="15">
        <f t="shared" si="1"/>
        <v>0</v>
      </c>
      <c r="E95" s="35" t="str">
        <f t="shared" si="2"/>
        <v>Teknik Şartname Başlık 51</v>
      </c>
      <c r="F95" s="41"/>
    </row>
    <row r="96" spans="1:6" ht="15.75" thickBot="1" x14ac:dyDescent="0.3">
      <c r="A96" s="39" t="s">
        <v>165</v>
      </c>
      <c r="B96" s="40" t="str">
        <f>'[1]32 Derslikli O.O(ADANA-SEYHAN)'!B50</f>
        <v>KUMAŞLI MANTAR PANO</v>
      </c>
      <c r="C96" s="19">
        <f>'[1]32 Derslikli O.O(ADANA-SEYHAN)'!C50</f>
        <v>44</v>
      </c>
      <c r="D96" s="15">
        <f t="shared" si="1"/>
        <v>44</v>
      </c>
      <c r="E96" s="35" t="str">
        <f t="shared" si="2"/>
        <v>Teknik Şartname Başlık 68</v>
      </c>
      <c r="F96" s="41"/>
    </row>
    <row r="97" spans="1:6" x14ac:dyDescent="0.25">
      <c r="A97" s="39" t="s">
        <v>167</v>
      </c>
      <c r="B97" s="40" t="str">
        <f>'[1]32 Derslikli O.O(ADANA-SEYHAN)'!B51</f>
        <v>KAPI İSİMLİKLERİ</v>
      </c>
      <c r="C97" s="19">
        <f>'[1]32 Derslikli O.O(ADANA-SEYHAN)'!C51</f>
        <v>115</v>
      </c>
      <c r="D97" s="15">
        <f t="shared" si="1"/>
        <v>115</v>
      </c>
      <c r="E97" s="35" t="str">
        <f t="shared" si="2"/>
        <v>Teknik Şartname Başlık 69</v>
      </c>
      <c r="F97" s="41"/>
    </row>
    <row r="98" spans="1:6" ht="30" customHeight="1" x14ac:dyDescent="0.25">
      <c r="A98" s="114" t="s">
        <v>178</v>
      </c>
      <c r="B98" s="115" t="s">
        <v>179</v>
      </c>
      <c r="C98" s="116"/>
      <c r="D98" s="116"/>
      <c r="E98" s="117"/>
      <c r="F98" s="41"/>
    </row>
    <row r="99" spans="1:6" ht="30" customHeight="1" thickBot="1" x14ac:dyDescent="0.3">
      <c r="A99" s="114"/>
      <c r="B99" s="118"/>
      <c r="C99" s="119"/>
      <c r="D99" s="119"/>
      <c r="E99" s="120"/>
      <c r="F99" s="41"/>
    </row>
    <row r="100" spans="1:6" x14ac:dyDescent="0.25">
      <c r="F100" s="41"/>
    </row>
    <row r="101" spans="1:6" x14ac:dyDescent="0.25">
      <c r="F101" s="41"/>
    </row>
    <row r="102" spans="1:6" x14ac:dyDescent="0.25">
      <c r="A102" s="42"/>
      <c r="B102" s="42"/>
      <c r="C102" s="42"/>
      <c r="D102" s="42"/>
      <c r="E102" s="42"/>
    </row>
    <row r="103" spans="1:6" x14ac:dyDescent="0.25">
      <c r="A103" s="43"/>
      <c r="B103" s="43"/>
      <c r="C103" s="43"/>
      <c r="D103" s="43"/>
      <c r="E103" s="43"/>
    </row>
    <row r="104" spans="1:6" x14ac:dyDescent="0.25">
      <c r="A104" s="43"/>
      <c r="B104" s="43"/>
      <c r="C104" s="43"/>
      <c r="D104" s="43"/>
      <c r="E104" s="43"/>
    </row>
    <row r="105" spans="1:6" x14ac:dyDescent="0.25">
      <c r="A105" s="43"/>
      <c r="B105" s="43"/>
      <c r="C105" s="43"/>
      <c r="D105" s="43"/>
      <c r="E105" s="43"/>
    </row>
    <row r="106" spans="1:6" x14ac:dyDescent="0.25">
      <c r="A106" s="43"/>
      <c r="B106" s="43"/>
      <c r="C106" s="43"/>
      <c r="D106" s="43"/>
      <c r="E106" s="43"/>
    </row>
    <row r="107" spans="1:6" x14ac:dyDescent="0.25">
      <c r="A107" s="43"/>
      <c r="B107" s="43"/>
      <c r="C107" s="43"/>
      <c r="D107" s="43"/>
      <c r="E107" s="43"/>
    </row>
    <row r="108" spans="1:6" x14ac:dyDescent="0.25">
      <c r="A108" s="43"/>
      <c r="B108" s="43"/>
      <c r="C108" s="43"/>
      <c r="D108" s="43"/>
      <c r="E108" s="43"/>
    </row>
    <row r="109" spans="1:6" x14ac:dyDescent="0.25">
      <c r="A109" s="43"/>
      <c r="B109" s="43"/>
      <c r="C109" s="43"/>
      <c r="D109" s="43"/>
      <c r="E109" s="43"/>
    </row>
    <row r="110" spans="1:6" x14ac:dyDescent="0.25">
      <c r="A110" s="43"/>
      <c r="B110" s="43"/>
      <c r="C110" s="43"/>
      <c r="D110" s="43"/>
      <c r="E110" s="43"/>
    </row>
    <row r="111" spans="1:6" x14ac:dyDescent="0.25">
      <c r="A111" s="43"/>
      <c r="B111" s="43"/>
      <c r="C111" s="43"/>
      <c r="D111" s="43"/>
      <c r="E111" s="43"/>
    </row>
    <row r="112" spans="1:6" x14ac:dyDescent="0.25">
      <c r="A112" s="43"/>
      <c r="B112" s="43"/>
      <c r="C112" s="43"/>
      <c r="D112" s="43"/>
      <c r="E112" s="43"/>
    </row>
    <row r="113" spans="1:5" x14ac:dyDescent="0.25">
      <c r="A113" s="43"/>
      <c r="B113" s="43"/>
      <c r="C113" s="43"/>
      <c r="D113" s="43"/>
      <c r="E113" s="43"/>
    </row>
    <row r="114" spans="1:5" x14ac:dyDescent="0.25">
      <c r="A114" s="43"/>
      <c r="B114" s="43"/>
      <c r="C114" s="43"/>
      <c r="D114" s="43"/>
      <c r="E114" s="43"/>
    </row>
    <row r="115" spans="1:5" x14ac:dyDescent="0.25">
      <c r="A115" s="43"/>
      <c r="B115" s="43"/>
      <c r="C115" s="43"/>
      <c r="D115" s="43"/>
      <c r="E115" s="43"/>
    </row>
    <row r="116" spans="1:5" x14ac:dyDescent="0.25">
      <c r="A116" s="43"/>
      <c r="B116" s="43"/>
      <c r="C116" s="43"/>
      <c r="D116" s="43"/>
      <c r="E116" s="43"/>
    </row>
    <row r="117" spans="1:5" x14ac:dyDescent="0.25">
      <c r="A117" s="43"/>
      <c r="B117" s="43"/>
      <c r="C117" s="43"/>
      <c r="D117" s="43"/>
      <c r="E117" s="43"/>
    </row>
    <row r="118" spans="1:5" x14ac:dyDescent="0.25">
      <c r="A118" s="43"/>
      <c r="B118" s="43"/>
      <c r="C118" s="43"/>
      <c r="D118" s="43"/>
      <c r="E118" s="43"/>
    </row>
    <row r="119" spans="1:5" x14ac:dyDescent="0.25">
      <c r="A119" s="43"/>
      <c r="B119" s="43"/>
      <c r="C119" s="43"/>
      <c r="D119" s="43"/>
      <c r="E119" s="43"/>
    </row>
    <row r="120" spans="1:5" x14ac:dyDescent="0.25">
      <c r="A120" s="43"/>
      <c r="B120" s="43"/>
      <c r="C120" s="43"/>
      <c r="D120" s="43"/>
      <c r="E120" s="43"/>
    </row>
    <row r="121" spans="1:5" x14ac:dyDescent="0.25">
      <c r="A121" s="43"/>
      <c r="B121" s="43"/>
      <c r="C121" s="43"/>
      <c r="D121" s="43"/>
      <c r="E121" s="43"/>
    </row>
    <row r="122" spans="1:5" x14ac:dyDescent="0.25">
      <c r="A122" s="43"/>
      <c r="B122" s="43"/>
      <c r="C122" s="43"/>
      <c r="D122" s="43"/>
      <c r="E122" s="43"/>
    </row>
    <row r="123" spans="1:5" x14ac:dyDescent="0.25">
      <c r="A123" s="43"/>
      <c r="B123" s="43"/>
      <c r="C123" s="43"/>
      <c r="D123" s="43"/>
      <c r="E123" s="43"/>
    </row>
    <row r="124" spans="1:5" x14ac:dyDescent="0.25">
      <c r="A124" s="43"/>
      <c r="B124" s="43"/>
      <c r="C124" s="43"/>
      <c r="D124" s="43"/>
      <c r="E124" s="43"/>
    </row>
    <row r="125" spans="1:5" x14ac:dyDescent="0.25">
      <c r="A125" s="43"/>
      <c r="B125" s="43"/>
      <c r="C125" s="43"/>
      <c r="D125" s="43"/>
      <c r="E125" s="43"/>
    </row>
    <row r="126" spans="1:5" x14ac:dyDescent="0.25">
      <c r="A126" s="43"/>
      <c r="B126" s="43"/>
      <c r="C126" s="43"/>
      <c r="D126" s="43"/>
      <c r="E126" s="43"/>
    </row>
    <row r="127" spans="1:5" x14ac:dyDescent="0.25">
      <c r="A127" s="43"/>
      <c r="B127" s="43"/>
      <c r="C127" s="43"/>
      <c r="D127" s="43"/>
      <c r="E127" s="43"/>
    </row>
    <row r="128" spans="1:5" x14ac:dyDescent="0.25">
      <c r="A128" s="43"/>
      <c r="B128" s="43"/>
      <c r="C128" s="43"/>
      <c r="D128" s="43"/>
      <c r="E128" s="43"/>
    </row>
    <row r="129" spans="1:5" x14ac:dyDescent="0.25">
      <c r="A129" s="43"/>
      <c r="B129" s="43"/>
      <c r="C129" s="43"/>
      <c r="D129" s="43"/>
      <c r="E129" s="43"/>
    </row>
    <row r="130" spans="1:5" x14ac:dyDescent="0.25">
      <c r="A130" s="43"/>
      <c r="B130" s="43"/>
      <c r="C130" s="43"/>
      <c r="D130" s="43"/>
      <c r="E130" s="43"/>
    </row>
    <row r="131" spans="1:5" x14ac:dyDescent="0.25">
      <c r="A131" s="43"/>
      <c r="B131" s="43"/>
      <c r="C131" s="43"/>
      <c r="D131" s="43"/>
      <c r="E131" s="43"/>
    </row>
    <row r="132" spans="1:5" x14ac:dyDescent="0.25">
      <c r="A132" s="43"/>
      <c r="B132" s="43"/>
      <c r="C132" s="43"/>
      <c r="D132" s="43"/>
      <c r="E132" s="43"/>
    </row>
    <row r="133" spans="1:5" x14ac:dyDescent="0.25">
      <c r="A133" s="43"/>
      <c r="B133" s="43"/>
      <c r="C133" s="43"/>
      <c r="D133" s="43"/>
      <c r="E133" s="43"/>
    </row>
    <row r="134" spans="1:5" x14ac:dyDescent="0.25">
      <c r="A134" s="43"/>
      <c r="B134" s="43"/>
      <c r="C134" s="43"/>
      <c r="D134" s="43"/>
      <c r="E134" s="43"/>
    </row>
    <row r="135" spans="1:5" x14ac:dyDescent="0.25">
      <c r="A135" s="43"/>
      <c r="B135" s="43"/>
      <c r="C135" s="43"/>
      <c r="D135" s="43"/>
      <c r="E135" s="43"/>
    </row>
    <row r="136" spans="1:5" x14ac:dyDescent="0.25">
      <c r="A136" s="43"/>
      <c r="B136" s="43"/>
      <c r="C136" s="43"/>
      <c r="D136" s="43"/>
      <c r="E136" s="44"/>
    </row>
    <row r="137" spans="1:5" x14ac:dyDescent="0.25">
      <c r="A137" s="43"/>
      <c r="B137" s="43"/>
      <c r="C137" s="43"/>
      <c r="D137" s="43"/>
      <c r="E137" s="43"/>
    </row>
    <row r="138" spans="1:5" x14ac:dyDescent="0.25">
      <c r="A138" s="43"/>
      <c r="B138" s="43"/>
      <c r="C138" s="43"/>
      <c r="D138" s="43"/>
      <c r="E138" s="43"/>
    </row>
    <row r="139" spans="1:5" x14ac:dyDescent="0.25">
      <c r="A139" s="43"/>
      <c r="B139" s="43"/>
      <c r="C139" s="43"/>
      <c r="D139" s="43"/>
      <c r="E139" s="44"/>
    </row>
    <row r="140" spans="1:5" x14ac:dyDescent="0.25">
      <c r="A140" s="43"/>
      <c r="B140" s="43"/>
      <c r="C140" s="43"/>
      <c r="D140" s="43"/>
      <c r="E140" s="43"/>
    </row>
    <row r="141" spans="1:5" x14ac:dyDescent="0.25">
      <c r="A141" s="43"/>
      <c r="B141" s="43"/>
      <c r="C141" s="43"/>
      <c r="D141" s="43"/>
      <c r="E141" s="43"/>
    </row>
    <row r="142" spans="1:5" x14ac:dyDescent="0.25">
      <c r="A142" s="43"/>
      <c r="B142" s="43"/>
      <c r="C142" s="43"/>
      <c r="D142" s="43"/>
      <c r="E142" s="43"/>
    </row>
    <row r="143" spans="1:5" x14ac:dyDescent="0.25">
      <c r="A143" s="43"/>
      <c r="B143" s="43"/>
      <c r="C143" s="43"/>
      <c r="D143" s="43"/>
      <c r="E143" s="43"/>
    </row>
    <row r="144" spans="1:5" x14ac:dyDescent="0.25">
      <c r="A144" s="43"/>
      <c r="B144" s="43"/>
      <c r="C144" s="43"/>
      <c r="D144" s="43"/>
      <c r="E144" s="43"/>
    </row>
    <row r="145" spans="1:6" x14ac:dyDescent="0.25">
      <c r="A145" s="43"/>
      <c r="B145" s="43"/>
      <c r="C145" s="43"/>
      <c r="D145" s="43"/>
      <c r="E145" s="43"/>
    </row>
    <row r="146" spans="1:6" x14ac:dyDescent="0.25">
      <c r="A146" s="43"/>
      <c r="B146" s="43"/>
      <c r="C146" s="43"/>
      <c r="D146" s="43"/>
      <c r="E146" s="43"/>
    </row>
    <row r="147" spans="1:6" x14ac:dyDescent="0.25">
      <c r="A147" s="43"/>
      <c r="B147" s="44"/>
      <c r="C147" s="44"/>
      <c r="D147" s="44"/>
      <c r="E147" s="44"/>
      <c r="F147" s="45"/>
    </row>
    <row r="148" spans="1:6" x14ac:dyDescent="0.25">
      <c r="A148" s="43"/>
      <c r="B148" s="44"/>
      <c r="C148" s="44"/>
      <c r="D148" s="44"/>
      <c r="E148" s="44"/>
      <c r="F148" s="45"/>
    </row>
    <row r="149" spans="1:6" x14ac:dyDescent="0.25">
      <c r="A149" s="43"/>
      <c r="B149" s="44"/>
      <c r="C149" s="44"/>
      <c r="D149" s="44"/>
      <c r="E149" s="44"/>
      <c r="F149" s="45"/>
    </row>
    <row r="150" spans="1:6" x14ac:dyDescent="0.25">
      <c r="A150" s="43"/>
      <c r="B150" s="46"/>
      <c r="C150" s="44"/>
      <c r="D150" s="44"/>
      <c r="E150" s="44"/>
      <c r="F150" s="45"/>
    </row>
    <row r="151" spans="1:6" x14ac:dyDescent="0.25">
      <c r="A151" s="43"/>
      <c r="B151" s="46"/>
      <c r="C151" s="47"/>
      <c r="D151" s="47"/>
      <c r="E151" s="44"/>
      <c r="F151" s="45"/>
    </row>
    <row r="152" spans="1:6" x14ac:dyDescent="0.25">
      <c r="A152" s="48"/>
      <c r="B152" s="49"/>
      <c r="C152" s="121"/>
      <c r="D152" s="121"/>
      <c r="E152" s="50"/>
      <c r="F152" s="45"/>
    </row>
    <row r="153" spans="1:6" ht="15" customHeight="1" x14ac:dyDescent="0.25">
      <c r="A153" s="122" t="s">
        <v>178</v>
      </c>
      <c r="B153" s="123" t="s">
        <v>179</v>
      </c>
      <c r="C153" s="123"/>
      <c r="D153" s="123"/>
      <c r="E153" s="123"/>
      <c r="F153" s="45"/>
    </row>
    <row r="154" spans="1:6" ht="15" customHeight="1" x14ac:dyDescent="0.25">
      <c r="A154" s="122"/>
      <c r="B154" s="123"/>
      <c r="C154" s="123"/>
      <c r="D154" s="123"/>
      <c r="E154" s="123"/>
      <c r="F154" s="45"/>
    </row>
    <row r="155" spans="1:6" x14ac:dyDescent="0.25">
      <c r="A155" s="43"/>
      <c r="B155" s="43"/>
      <c r="C155" s="43"/>
      <c r="D155" s="43"/>
      <c r="E155" s="43"/>
    </row>
    <row r="156" spans="1:6" x14ac:dyDescent="0.25">
      <c r="A156" s="43"/>
      <c r="B156" s="43"/>
      <c r="C156" s="43"/>
      <c r="D156" s="43"/>
      <c r="E156" s="43"/>
    </row>
    <row r="157" spans="1:6" x14ac:dyDescent="0.25">
      <c r="A157" s="43"/>
      <c r="B157" s="43"/>
      <c r="C157" s="43"/>
      <c r="D157" s="43"/>
      <c r="E157" s="43"/>
    </row>
    <row r="158" spans="1:6" x14ac:dyDescent="0.25">
      <c r="A158" s="43"/>
      <c r="B158" s="43"/>
      <c r="C158" s="43"/>
      <c r="D158" s="43"/>
      <c r="E158" s="43"/>
    </row>
    <row r="159" spans="1:6" x14ac:dyDescent="0.25">
      <c r="A159" s="43"/>
      <c r="B159" s="43"/>
      <c r="C159" s="43"/>
      <c r="D159" s="43"/>
      <c r="E159" s="43"/>
    </row>
    <row r="160" spans="1:6" x14ac:dyDescent="0.25">
      <c r="A160" s="43"/>
      <c r="B160" s="43"/>
      <c r="C160" s="43"/>
      <c r="D160" s="43"/>
      <c r="E160" s="43"/>
    </row>
    <row r="161" spans="1:5" x14ac:dyDescent="0.25">
      <c r="A161" s="43"/>
      <c r="B161" s="43"/>
      <c r="C161" s="43"/>
      <c r="D161" s="43"/>
      <c r="E161" s="43"/>
    </row>
    <row r="162" spans="1:5" x14ac:dyDescent="0.25">
      <c r="A162" s="43"/>
      <c r="B162" s="43"/>
      <c r="C162" s="43"/>
      <c r="D162" s="43"/>
      <c r="E162" s="43"/>
    </row>
    <row r="163" spans="1:5" x14ac:dyDescent="0.25">
      <c r="A163" s="43"/>
      <c r="B163" s="43"/>
      <c r="C163" s="43"/>
      <c r="D163" s="43"/>
      <c r="E163" s="43"/>
    </row>
    <row r="164" spans="1:5" x14ac:dyDescent="0.25">
      <c r="A164" s="43"/>
      <c r="B164" s="43"/>
      <c r="C164" s="43"/>
      <c r="D164" s="43"/>
      <c r="E164" s="43"/>
    </row>
    <row r="165" spans="1:5" x14ac:dyDescent="0.25">
      <c r="A165" s="43"/>
      <c r="B165" s="43"/>
      <c r="C165" s="43"/>
      <c r="D165" s="43"/>
      <c r="E165" s="43"/>
    </row>
    <row r="166" spans="1:5" x14ac:dyDescent="0.25">
      <c r="A166" s="43"/>
      <c r="B166" s="43"/>
      <c r="C166" s="43"/>
      <c r="D166" s="43"/>
      <c r="E166" s="43"/>
    </row>
    <row r="167" spans="1:5" x14ac:dyDescent="0.25">
      <c r="A167" s="43"/>
      <c r="B167" s="43"/>
      <c r="C167" s="43"/>
      <c r="D167" s="43"/>
      <c r="E167" s="43"/>
    </row>
    <row r="168" spans="1:5" x14ac:dyDescent="0.25">
      <c r="A168" s="43"/>
      <c r="B168" s="43"/>
      <c r="C168" s="43"/>
      <c r="D168" s="43"/>
      <c r="E168" s="43"/>
    </row>
    <row r="169" spans="1:5" x14ac:dyDescent="0.25">
      <c r="A169" s="43"/>
      <c r="B169" s="43"/>
      <c r="C169" s="43"/>
      <c r="D169" s="43"/>
      <c r="E169" s="43"/>
    </row>
    <row r="170" spans="1:5" x14ac:dyDescent="0.25">
      <c r="A170" s="43"/>
      <c r="B170" s="43"/>
      <c r="C170" s="43"/>
      <c r="D170" s="43"/>
      <c r="E170" s="43"/>
    </row>
    <row r="171" spans="1:5" x14ac:dyDescent="0.25">
      <c r="A171" s="43"/>
      <c r="B171" s="43"/>
      <c r="C171" s="43"/>
      <c r="D171" s="43"/>
      <c r="E171" s="43"/>
    </row>
    <row r="172" spans="1:5" x14ac:dyDescent="0.25">
      <c r="A172" s="43"/>
      <c r="B172" s="43"/>
      <c r="C172" s="43"/>
      <c r="D172" s="43"/>
      <c r="E172" s="43"/>
    </row>
    <row r="173" spans="1:5" x14ac:dyDescent="0.25">
      <c r="A173" s="43"/>
      <c r="B173" s="43"/>
      <c r="C173" s="43"/>
      <c r="D173" s="43"/>
      <c r="E173" s="43"/>
    </row>
    <row r="174" spans="1:5" x14ac:dyDescent="0.25">
      <c r="A174" s="43"/>
      <c r="B174" s="43"/>
      <c r="C174" s="43"/>
      <c r="D174" s="43"/>
      <c r="E174" s="43"/>
    </row>
    <row r="175" spans="1:5" x14ac:dyDescent="0.25">
      <c r="A175" s="43"/>
      <c r="B175" s="43"/>
      <c r="C175" s="43"/>
      <c r="D175" s="43"/>
      <c r="E175" s="43"/>
    </row>
    <row r="176" spans="1:5" x14ac:dyDescent="0.25">
      <c r="A176" s="43"/>
      <c r="B176" s="43"/>
      <c r="C176" s="43"/>
      <c r="D176" s="43"/>
      <c r="E176" s="43"/>
    </row>
    <row r="177" spans="1:5" x14ac:dyDescent="0.25">
      <c r="A177" s="43"/>
      <c r="B177" s="43"/>
      <c r="C177" s="43"/>
      <c r="D177" s="43"/>
      <c r="E177" s="43"/>
    </row>
    <row r="178" spans="1:5" x14ac:dyDescent="0.25">
      <c r="A178" s="43"/>
      <c r="B178" s="43"/>
      <c r="C178" s="43"/>
      <c r="D178" s="43"/>
      <c r="E178" s="43"/>
    </row>
    <row r="179" spans="1:5" x14ac:dyDescent="0.25">
      <c r="A179" s="43"/>
      <c r="B179" s="43"/>
      <c r="C179" s="43"/>
      <c r="D179" s="43"/>
      <c r="E179" s="43"/>
    </row>
    <row r="180" spans="1:5" x14ac:dyDescent="0.25">
      <c r="A180" s="43"/>
      <c r="B180" s="43"/>
      <c r="C180" s="43"/>
      <c r="D180" s="43"/>
      <c r="E180" s="43"/>
    </row>
    <row r="181" spans="1:5" x14ac:dyDescent="0.25">
      <c r="A181" s="43"/>
      <c r="B181" s="43"/>
      <c r="C181" s="43"/>
      <c r="D181" s="43"/>
      <c r="E181" s="43"/>
    </row>
    <row r="182" spans="1:5" x14ac:dyDescent="0.25">
      <c r="A182" s="43"/>
      <c r="B182" s="43"/>
      <c r="C182" s="43"/>
      <c r="D182" s="43"/>
      <c r="E182" s="43"/>
    </row>
    <row r="183" spans="1:5" x14ac:dyDescent="0.25">
      <c r="A183" s="43"/>
      <c r="B183" s="43"/>
      <c r="C183" s="43"/>
      <c r="D183" s="43"/>
      <c r="E183" s="43"/>
    </row>
    <row r="184" spans="1:5" x14ac:dyDescent="0.25">
      <c r="A184" s="43"/>
      <c r="B184" s="43"/>
      <c r="C184" s="43"/>
      <c r="D184" s="43"/>
      <c r="E184" s="43"/>
    </row>
    <row r="185" spans="1:5" x14ac:dyDescent="0.25">
      <c r="A185" s="43"/>
      <c r="B185" s="43"/>
      <c r="C185" s="43"/>
      <c r="D185" s="43"/>
      <c r="E185" s="43"/>
    </row>
    <row r="186" spans="1:5" x14ac:dyDescent="0.25">
      <c r="A186" s="43"/>
      <c r="B186" s="43"/>
      <c r="C186" s="43"/>
      <c r="D186" s="43"/>
      <c r="E186" s="43"/>
    </row>
    <row r="187" spans="1:5" x14ac:dyDescent="0.25">
      <c r="A187" s="43"/>
      <c r="B187" s="43"/>
      <c r="C187" s="43"/>
      <c r="D187" s="43"/>
      <c r="E187" s="43"/>
    </row>
    <row r="188" spans="1:5" x14ac:dyDescent="0.25">
      <c r="A188" s="43"/>
      <c r="B188" s="43"/>
      <c r="C188" s="43"/>
      <c r="D188" s="43"/>
      <c r="E188" s="43"/>
    </row>
    <row r="189" spans="1:5" x14ac:dyDescent="0.25">
      <c r="A189" s="43"/>
      <c r="B189" s="43"/>
      <c r="C189" s="43"/>
      <c r="D189" s="43"/>
      <c r="E189" s="43"/>
    </row>
    <row r="190" spans="1:5" x14ac:dyDescent="0.25">
      <c r="A190" s="43"/>
      <c r="B190" s="43"/>
      <c r="C190" s="43"/>
      <c r="D190" s="43"/>
      <c r="E190" s="43"/>
    </row>
    <row r="191" spans="1:5" x14ac:dyDescent="0.25">
      <c r="A191" s="43"/>
      <c r="B191" s="43"/>
      <c r="C191" s="43"/>
      <c r="D191" s="43"/>
      <c r="E191" s="43"/>
    </row>
    <row r="192" spans="1:5" x14ac:dyDescent="0.25">
      <c r="A192" s="43"/>
      <c r="B192" s="43"/>
      <c r="C192" s="43"/>
      <c r="D192" s="43"/>
      <c r="E192" s="43"/>
    </row>
    <row r="193" spans="1:5" x14ac:dyDescent="0.25">
      <c r="A193" s="43"/>
      <c r="B193" s="43"/>
      <c r="C193" s="43"/>
      <c r="D193" s="43"/>
      <c r="E193" s="43"/>
    </row>
    <row r="194" spans="1:5" x14ac:dyDescent="0.25">
      <c r="A194" s="43"/>
      <c r="B194" s="43"/>
      <c r="C194" s="43"/>
      <c r="D194" s="43"/>
      <c r="E194" s="43"/>
    </row>
    <row r="195" spans="1:5" x14ac:dyDescent="0.25">
      <c r="A195" s="43"/>
      <c r="B195" s="43"/>
      <c r="C195" s="43"/>
      <c r="D195" s="43"/>
      <c r="E195" s="43"/>
    </row>
    <row r="196" spans="1:5" x14ac:dyDescent="0.25">
      <c r="A196" s="43"/>
      <c r="B196" s="43"/>
      <c r="C196" s="43"/>
      <c r="D196" s="43"/>
      <c r="E196" s="43"/>
    </row>
    <row r="197" spans="1:5" x14ac:dyDescent="0.25">
      <c r="A197" s="43"/>
      <c r="B197" s="43"/>
      <c r="C197" s="43"/>
      <c r="D197" s="43"/>
      <c r="E197" s="43"/>
    </row>
    <row r="198" spans="1:5" x14ac:dyDescent="0.25">
      <c r="A198" s="124"/>
      <c r="B198" s="124"/>
      <c r="C198" s="124"/>
      <c r="D198" s="124"/>
      <c r="E198" s="51"/>
    </row>
    <row r="199" spans="1:5" x14ac:dyDescent="0.25">
      <c r="A199" s="124"/>
      <c r="B199" s="124"/>
      <c r="C199" s="52"/>
      <c r="D199" s="52"/>
      <c r="E199" s="51"/>
    </row>
    <row r="200" spans="1:5" x14ac:dyDescent="0.25">
      <c r="A200" s="43"/>
      <c r="B200" s="43"/>
      <c r="C200" s="43"/>
      <c r="D200" s="43"/>
      <c r="E200" s="43"/>
    </row>
    <row r="201" spans="1:5" x14ac:dyDescent="0.25">
      <c r="A201" s="43"/>
      <c r="B201" s="43"/>
      <c r="C201" s="43"/>
      <c r="D201" s="43"/>
      <c r="E201" s="43"/>
    </row>
    <row r="202" spans="1:5" x14ac:dyDescent="0.25">
      <c r="A202" s="43"/>
      <c r="B202" s="43"/>
      <c r="C202" s="43"/>
      <c r="D202" s="43"/>
      <c r="E202" s="43"/>
    </row>
    <row r="203" spans="1:5" x14ac:dyDescent="0.25">
      <c r="A203" s="43"/>
      <c r="B203" s="43"/>
      <c r="C203" s="43"/>
      <c r="D203" s="43"/>
      <c r="E203" s="43"/>
    </row>
    <row r="204" spans="1:5" x14ac:dyDescent="0.25">
      <c r="A204" s="43"/>
      <c r="B204" s="43"/>
      <c r="C204" s="43"/>
      <c r="D204" s="43"/>
      <c r="E204" s="43"/>
    </row>
    <row r="205" spans="1:5" x14ac:dyDescent="0.25">
      <c r="A205" s="43"/>
      <c r="B205" s="43"/>
      <c r="C205" s="43"/>
      <c r="D205" s="43"/>
      <c r="E205" s="43"/>
    </row>
    <row r="206" spans="1:5" x14ac:dyDescent="0.25">
      <c r="A206" s="43"/>
      <c r="B206" s="43"/>
      <c r="C206" s="43"/>
      <c r="D206" s="43"/>
      <c r="E206" s="43"/>
    </row>
    <row r="207" spans="1:5" x14ac:dyDescent="0.25">
      <c r="A207" s="43"/>
      <c r="B207" s="43"/>
      <c r="C207" s="43"/>
      <c r="D207" s="43"/>
      <c r="E207" s="43"/>
    </row>
    <row r="208" spans="1:5" x14ac:dyDescent="0.25">
      <c r="A208" s="43"/>
      <c r="B208" s="43"/>
      <c r="C208" s="43"/>
      <c r="D208" s="43"/>
      <c r="E208" s="43"/>
    </row>
    <row r="209" spans="1:5" x14ac:dyDescent="0.25">
      <c r="A209" s="43"/>
      <c r="B209" s="43"/>
      <c r="C209" s="43"/>
      <c r="D209" s="43"/>
      <c r="E209" s="43"/>
    </row>
    <row r="210" spans="1:5" x14ac:dyDescent="0.25">
      <c r="A210" s="43"/>
      <c r="B210" s="43"/>
      <c r="C210" s="43"/>
      <c r="D210" s="43"/>
      <c r="E210" s="43"/>
    </row>
    <row r="211" spans="1:5" x14ac:dyDescent="0.25">
      <c r="A211" s="43"/>
      <c r="B211" s="43"/>
      <c r="C211" s="43"/>
      <c r="D211" s="43"/>
      <c r="E211" s="43"/>
    </row>
    <row r="212" spans="1:5" x14ac:dyDescent="0.25">
      <c r="A212" s="43"/>
      <c r="B212" s="43"/>
      <c r="C212" s="43"/>
      <c r="D212" s="43"/>
      <c r="E212" s="43"/>
    </row>
    <row r="213" spans="1:5" x14ac:dyDescent="0.25">
      <c r="A213" s="43"/>
      <c r="B213" s="43"/>
      <c r="C213" s="43"/>
      <c r="D213" s="43"/>
      <c r="E213" s="43"/>
    </row>
    <row r="214" spans="1:5" x14ac:dyDescent="0.25">
      <c r="A214" s="43"/>
      <c r="B214" s="43"/>
      <c r="C214" s="43"/>
      <c r="D214" s="43"/>
      <c r="E214" s="43"/>
    </row>
    <row r="215" spans="1:5" x14ac:dyDescent="0.25">
      <c r="A215" s="43"/>
      <c r="B215" s="43"/>
      <c r="C215" s="43"/>
      <c r="D215" s="43"/>
      <c r="E215" s="43"/>
    </row>
    <row r="216" spans="1:5" x14ac:dyDescent="0.25">
      <c r="A216" s="43"/>
      <c r="B216" s="43"/>
      <c r="C216" s="43"/>
      <c r="D216" s="43"/>
      <c r="E216" s="43"/>
    </row>
    <row r="217" spans="1:5" x14ac:dyDescent="0.25">
      <c r="A217" s="43"/>
      <c r="B217" s="43"/>
      <c r="C217" s="43"/>
      <c r="D217" s="43"/>
      <c r="E217" s="43"/>
    </row>
    <row r="218" spans="1:5" x14ac:dyDescent="0.25">
      <c r="A218" s="43"/>
      <c r="B218" s="43"/>
      <c r="C218" s="43"/>
      <c r="D218" s="43"/>
      <c r="E218" s="43"/>
    </row>
    <row r="219" spans="1:5" x14ac:dyDescent="0.25">
      <c r="A219" s="43"/>
      <c r="B219" s="43"/>
      <c r="C219" s="43"/>
      <c r="D219" s="43"/>
      <c r="E219" s="43"/>
    </row>
    <row r="220" spans="1:5" x14ac:dyDescent="0.25">
      <c r="A220" s="43"/>
      <c r="B220" s="43"/>
      <c r="C220" s="43"/>
      <c r="D220" s="43"/>
      <c r="E220" s="43"/>
    </row>
    <row r="221" spans="1:5" x14ac:dyDescent="0.25">
      <c r="A221" s="43"/>
      <c r="B221" s="43"/>
      <c r="C221" s="43"/>
      <c r="D221" s="43"/>
      <c r="E221" s="43"/>
    </row>
    <row r="222" spans="1:5" x14ac:dyDescent="0.25">
      <c r="A222" s="43"/>
      <c r="B222" s="43"/>
      <c r="C222" s="43"/>
      <c r="D222" s="43"/>
      <c r="E222" s="43"/>
    </row>
    <row r="223" spans="1:5" x14ac:dyDescent="0.25">
      <c r="A223" s="43"/>
      <c r="B223" s="43"/>
      <c r="C223" s="43"/>
      <c r="D223" s="43"/>
      <c r="E223" s="43"/>
    </row>
    <row r="224" spans="1:5" x14ac:dyDescent="0.25">
      <c r="A224" s="43"/>
      <c r="B224" s="43"/>
      <c r="C224" s="43"/>
      <c r="D224" s="43"/>
      <c r="E224" s="43"/>
    </row>
    <row r="225" spans="1:5" x14ac:dyDescent="0.25">
      <c r="A225" s="43"/>
      <c r="B225" s="43"/>
      <c r="C225" s="43"/>
      <c r="D225" s="43"/>
      <c r="E225" s="43"/>
    </row>
    <row r="226" spans="1:5" x14ac:dyDescent="0.25">
      <c r="A226" s="43"/>
      <c r="B226" s="43"/>
      <c r="C226" s="43"/>
      <c r="D226" s="43"/>
      <c r="E226" s="43"/>
    </row>
    <row r="227" spans="1:5" x14ac:dyDescent="0.25">
      <c r="A227" s="43"/>
      <c r="B227" s="43"/>
      <c r="C227" s="43"/>
      <c r="D227" s="43"/>
      <c r="E227" s="43"/>
    </row>
    <row r="228" spans="1:5" x14ac:dyDescent="0.25">
      <c r="A228" s="43"/>
      <c r="B228" s="43"/>
      <c r="C228" s="43"/>
      <c r="D228" s="43"/>
      <c r="E228" s="43"/>
    </row>
    <row r="229" spans="1:5" x14ac:dyDescent="0.25">
      <c r="A229" s="43"/>
      <c r="B229" s="43"/>
      <c r="C229" s="43"/>
      <c r="D229" s="43"/>
      <c r="E229" s="43"/>
    </row>
    <row r="230" spans="1:5" x14ac:dyDescent="0.25">
      <c r="A230" s="43"/>
      <c r="B230" s="43"/>
      <c r="C230" s="43"/>
      <c r="D230" s="43"/>
      <c r="E230" s="43"/>
    </row>
    <row r="231" spans="1:5" x14ac:dyDescent="0.25">
      <c r="A231" s="43"/>
      <c r="B231" s="43"/>
      <c r="C231" s="43"/>
      <c r="D231" s="43"/>
      <c r="E231" s="43"/>
    </row>
    <row r="232" spans="1:5" x14ac:dyDescent="0.25">
      <c r="A232" s="43"/>
      <c r="B232" s="43"/>
      <c r="C232" s="43"/>
      <c r="D232" s="43"/>
      <c r="E232" s="43"/>
    </row>
    <row r="233" spans="1:5" x14ac:dyDescent="0.25">
      <c r="A233" s="43"/>
      <c r="B233" s="43"/>
      <c r="C233" s="43"/>
      <c r="D233" s="43"/>
      <c r="E233" s="43"/>
    </row>
    <row r="234" spans="1:5" x14ac:dyDescent="0.25">
      <c r="A234" s="43"/>
      <c r="B234" s="43"/>
      <c r="C234" s="43"/>
      <c r="D234" s="43"/>
      <c r="E234" s="43"/>
    </row>
    <row r="235" spans="1:5" x14ac:dyDescent="0.25">
      <c r="A235" s="43"/>
      <c r="B235" s="43"/>
      <c r="C235" s="43"/>
      <c r="D235" s="43"/>
      <c r="E235" s="43"/>
    </row>
    <row r="236" spans="1:5" x14ac:dyDescent="0.25">
      <c r="A236" s="43"/>
      <c r="B236" s="43"/>
      <c r="C236" s="43"/>
      <c r="D236" s="43"/>
      <c r="E236" s="43"/>
    </row>
    <row r="237" spans="1:5" x14ac:dyDescent="0.25">
      <c r="A237" s="43"/>
      <c r="B237" s="43"/>
      <c r="C237" s="43"/>
      <c r="D237" s="43"/>
      <c r="E237" s="43"/>
    </row>
    <row r="238" spans="1:5" x14ac:dyDescent="0.25">
      <c r="A238" s="43"/>
      <c r="B238" s="43"/>
      <c r="C238" s="43"/>
      <c r="D238" s="43"/>
      <c r="E238" s="43"/>
    </row>
    <row r="239" spans="1:5" x14ac:dyDescent="0.25">
      <c r="A239" s="43"/>
      <c r="B239" s="43"/>
      <c r="C239" s="43"/>
      <c r="D239" s="43"/>
      <c r="E239" s="43"/>
    </row>
    <row r="240" spans="1:5" x14ac:dyDescent="0.25">
      <c r="A240" s="43"/>
      <c r="B240" s="43"/>
      <c r="C240" s="43"/>
      <c r="D240" s="43"/>
      <c r="E240" s="43"/>
    </row>
    <row r="241" spans="1:5" x14ac:dyDescent="0.25">
      <c r="A241" s="53"/>
      <c r="B241" s="53"/>
      <c r="C241" s="53"/>
      <c r="D241" s="53"/>
      <c r="E241" s="53"/>
    </row>
    <row r="242" spans="1:5" ht="41.25" customHeight="1" x14ac:dyDescent="0.25">
      <c r="A242" s="54"/>
      <c r="B242" s="55"/>
      <c r="C242" s="55"/>
      <c r="D242" s="55"/>
      <c r="E242" s="55"/>
    </row>
  </sheetData>
  <mergeCells count="15">
    <mergeCell ref="A198:A199"/>
    <mergeCell ref="B198:B199"/>
    <mergeCell ref="C198:D198"/>
    <mergeCell ref="B1:E1"/>
    <mergeCell ref="A2:A3"/>
    <mergeCell ref="B2:B3"/>
    <mergeCell ref="C2:D2"/>
    <mergeCell ref="A52:A53"/>
    <mergeCell ref="B52:B53"/>
    <mergeCell ref="C52:D52"/>
    <mergeCell ref="A98:A99"/>
    <mergeCell ref="B98:E99"/>
    <mergeCell ref="C152:D152"/>
    <mergeCell ref="A153:A154"/>
    <mergeCell ref="B153:E154"/>
  </mergeCells>
  <pageMargins left="0.7" right="0.7" top="0.75" bottom="0.75" header="0.3" footer="0.3"/>
  <pageSetup paperSize="9" scale="71" fitToHeight="0" orientation="portrait" r:id="rId1"/>
  <headerFooter>
    <oddFooter>&amp;C&amp;P</oddFooter>
  </headerFooter>
  <rowBreaks count="2" manualBreakCount="2">
    <brk id="48" max="16383" man="1"/>
    <brk id="10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C17" sqref="C17"/>
    </sheetView>
  </sheetViews>
  <sheetFormatPr defaultRowHeight="15" x14ac:dyDescent="0.25"/>
  <cols>
    <col min="1" max="1" width="16.140625" bestFit="1" customWidth="1"/>
    <col min="2" max="2" width="71.42578125" bestFit="1" customWidth="1"/>
    <col min="3" max="3" width="13" customWidth="1"/>
    <col min="4" max="4" width="16.140625" bestFit="1" customWidth="1"/>
    <col min="5" max="5" width="23.28515625" customWidth="1"/>
    <col min="6" max="7" width="10.7109375" customWidth="1"/>
    <col min="8" max="8" width="17.7109375" customWidth="1"/>
  </cols>
  <sheetData>
    <row r="1" spans="1:8" ht="20.25" x14ac:dyDescent="0.3">
      <c r="A1" s="136" t="s">
        <v>180</v>
      </c>
      <c r="B1" s="137"/>
      <c r="C1" s="137"/>
      <c r="D1" s="137"/>
      <c r="E1" s="137"/>
      <c r="F1" s="137"/>
      <c r="G1" s="137"/>
      <c r="H1" s="138"/>
    </row>
    <row r="2" spans="1:8" ht="39" customHeight="1" x14ac:dyDescent="0.25">
      <c r="A2" s="139" t="s">
        <v>181</v>
      </c>
      <c r="B2" s="140" t="s">
        <v>182</v>
      </c>
      <c r="C2" s="141"/>
      <c r="D2" s="140" t="s">
        <v>183</v>
      </c>
      <c r="E2" s="140" t="s">
        <v>184</v>
      </c>
      <c r="F2" s="140" t="s">
        <v>185</v>
      </c>
      <c r="G2" s="140"/>
      <c r="H2" s="144"/>
    </row>
    <row r="3" spans="1:8" ht="39" customHeight="1" x14ac:dyDescent="0.25">
      <c r="A3" s="139"/>
      <c r="B3" s="140"/>
      <c r="C3" s="142"/>
      <c r="D3" s="140"/>
      <c r="E3" s="140"/>
      <c r="F3" s="56" t="s">
        <v>186</v>
      </c>
      <c r="G3" s="56" t="s">
        <v>187</v>
      </c>
      <c r="H3" s="144" t="s">
        <v>188</v>
      </c>
    </row>
    <row r="4" spans="1:8" ht="39" customHeight="1" x14ac:dyDescent="0.25">
      <c r="A4" s="139"/>
      <c r="B4" s="140"/>
      <c r="C4" s="143"/>
      <c r="D4" s="140"/>
      <c r="E4" s="140"/>
      <c r="F4" s="57"/>
      <c r="G4" s="57"/>
      <c r="H4" s="144"/>
    </row>
    <row r="5" spans="1:8" ht="75" x14ac:dyDescent="0.25">
      <c r="A5" s="58"/>
      <c r="B5" s="59"/>
      <c r="C5" s="60" t="s">
        <v>189</v>
      </c>
      <c r="D5" s="61"/>
      <c r="E5" s="62"/>
      <c r="F5" s="63"/>
      <c r="G5" s="63"/>
      <c r="H5" s="64" t="s">
        <v>190</v>
      </c>
    </row>
    <row r="6" spans="1:8" ht="39" customHeight="1" x14ac:dyDescent="0.25">
      <c r="A6" s="134" t="s">
        <v>191</v>
      </c>
      <c r="B6" s="133" t="s">
        <v>192</v>
      </c>
      <c r="C6" s="135" t="s">
        <v>193</v>
      </c>
      <c r="D6" s="133" t="s">
        <v>194</v>
      </c>
      <c r="E6" s="133" t="s">
        <v>195</v>
      </c>
      <c r="F6" s="133" t="s">
        <v>196</v>
      </c>
      <c r="G6" s="133" t="s">
        <v>196</v>
      </c>
      <c r="H6" s="133" t="s">
        <v>196</v>
      </c>
    </row>
    <row r="7" spans="1:8" ht="39" customHeight="1" x14ac:dyDescent="0.25">
      <c r="A7" s="134"/>
      <c r="B7" s="133"/>
      <c r="C7" s="135"/>
      <c r="D7" s="133"/>
      <c r="E7" s="133"/>
      <c r="F7" s="133"/>
      <c r="G7" s="133"/>
      <c r="H7" s="133"/>
    </row>
    <row r="8" spans="1:8" x14ac:dyDescent="0.25">
      <c r="A8" s="65" t="s">
        <v>197</v>
      </c>
      <c r="B8" s="66" t="str">
        <f>'İhtiyaç Listesi'!B54</f>
        <v>AÇIK RAFLI SİSTEM</v>
      </c>
      <c r="C8" s="67">
        <f>'İhtiyaç Listesi'!C4</f>
        <v>2</v>
      </c>
      <c r="D8" s="68" t="s">
        <v>198</v>
      </c>
      <c r="E8" s="69" t="s">
        <v>196</v>
      </c>
      <c r="F8" s="70" t="s">
        <v>199</v>
      </c>
      <c r="G8" s="70" t="s">
        <v>200</v>
      </c>
      <c r="H8" s="71"/>
    </row>
    <row r="9" spans="1:8" x14ac:dyDescent="0.25">
      <c r="A9" s="65" t="s">
        <v>201</v>
      </c>
      <c r="B9" s="66" t="str">
        <f>'İhtiyaç Listesi'!B5</f>
        <v>ANASINIFI MASA SANDALYESİ-FAALİYET MASA SANDALYESİ</v>
      </c>
      <c r="C9" s="67">
        <f>'İhtiyaç Listesi'!C5</f>
        <v>120</v>
      </c>
      <c r="D9" s="68" t="s">
        <v>198</v>
      </c>
      <c r="E9" s="69" t="s">
        <v>196</v>
      </c>
      <c r="F9" s="70" t="s">
        <v>199</v>
      </c>
      <c r="G9" s="70" t="s">
        <v>200</v>
      </c>
      <c r="H9" s="71"/>
    </row>
    <row r="10" spans="1:8" x14ac:dyDescent="0.25">
      <c r="A10" s="65" t="s">
        <v>202</v>
      </c>
      <c r="B10" s="66" t="str">
        <f>'İhtiyaç Listesi'!B6</f>
        <v>ANASINIFI MASA-FAALİYET MASASI</v>
      </c>
      <c r="C10" s="67">
        <f>'İhtiyaç Listesi'!C6</f>
        <v>8</v>
      </c>
      <c r="D10" s="68" t="s">
        <v>198</v>
      </c>
      <c r="E10" s="69" t="s">
        <v>196</v>
      </c>
      <c r="F10" s="70" t="s">
        <v>199</v>
      </c>
      <c r="G10" s="70" t="s">
        <v>200</v>
      </c>
      <c r="H10" s="71"/>
    </row>
    <row r="11" spans="1:8" x14ac:dyDescent="0.25">
      <c r="A11" s="65" t="s">
        <v>203</v>
      </c>
      <c r="B11" s="66" t="str">
        <f>'İhtiyaç Listesi'!B7</f>
        <v>ANASINIFI TABLDOT SETİ</v>
      </c>
      <c r="C11" s="67">
        <f>'İhtiyaç Listesi'!C7</f>
        <v>80</v>
      </c>
      <c r="D11" s="68" t="s">
        <v>198</v>
      </c>
      <c r="E11" s="69" t="s">
        <v>196</v>
      </c>
      <c r="F11" s="70" t="s">
        <v>199</v>
      </c>
      <c r="G11" s="70" t="s">
        <v>200</v>
      </c>
      <c r="H11" s="71"/>
    </row>
    <row r="12" spans="1:8" x14ac:dyDescent="0.25">
      <c r="A12" s="65" t="s">
        <v>204</v>
      </c>
      <c r="B12" s="66" t="str">
        <f>'İhtiyaç Listesi'!B8</f>
        <v>ANASINIFI YEMEK SALONU MASA</v>
      </c>
      <c r="C12" s="67">
        <f>'İhtiyaç Listesi'!C8</f>
        <v>10</v>
      </c>
      <c r="D12" s="68" t="s">
        <v>198</v>
      </c>
      <c r="E12" s="69" t="s">
        <v>196</v>
      </c>
      <c r="F12" s="70" t="s">
        <v>199</v>
      </c>
      <c r="G12" s="70" t="s">
        <v>200</v>
      </c>
      <c r="H12" s="71"/>
    </row>
    <row r="13" spans="1:8" x14ac:dyDescent="0.25">
      <c r="A13" s="65" t="s">
        <v>205</v>
      </c>
      <c r="B13" s="66" t="str">
        <f>'İhtiyaç Listesi'!B9</f>
        <v>OCAK+FIRIN</v>
      </c>
      <c r="C13" s="67">
        <f>'İhtiyaç Listesi'!C9</f>
        <v>2</v>
      </c>
      <c r="D13" s="68" t="s">
        <v>198</v>
      </c>
      <c r="E13" s="69" t="s">
        <v>196</v>
      </c>
      <c r="F13" s="70" t="s">
        <v>199</v>
      </c>
      <c r="G13" s="70" t="s">
        <v>200</v>
      </c>
      <c r="H13" s="71"/>
    </row>
    <row r="14" spans="1:8" x14ac:dyDescent="0.25">
      <c r="A14" s="65" t="s">
        <v>206</v>
      </c>
      <c r="B14" s="66" t="str">
        <f>'İhtiyaç Listesi'!B10</f>
        <v>AYAKLI ASKILIK</v>
      </c>
      <c r="C14" s="67">
        <f>'İhtiyaç Listesi'!C10</f>
        <v>13</v>
      </c>
      <c r="D14" s="68" t="s">
        <v>198</v>
      </c>
      <c r="E14" s="69" t="s">
        <v>196</v>
      </c>
      <c r="F14" s="70" t="s">
        <v>199</v>
      </c>
      <c r="G14" s="70" t="s">
        <v>200</v>
      </c>
      <c r="H14" s="71"/>
    </row>
    <row r="15" spans="1:8" x14ac:dyDescent="0.25">
      <c r="A15" s="65" t="s">
        <v>207</v>
      </c>
      <c r="B15" s="66" t="str">
        <f>'İhtiyaç Listesi'!B11</f>
        <v>BEKLEME KOLTUĞU TAKIMI (TEKLİ+ÜÇLÜ)</v>
      </c>
      <c r="C15" s="67">
        <f>'İhtiyaç Listesi'!C11</f>
        <v>4</v>
      </c>
      <c r="D15" s="68" t="s">
        <v>198</v>
      </c>
      <c r="E15" s="69" t="s">
        <v>196</v>
      </c>
      <c r="F15" s="70" t="s">
        <v>199</v>
      </c>
      <c r="G15" s="70" t="s">
        <v>200</v>
      </c>
      <c r="H15" s="71"/>
    </row>
    <row r="16" spans="1:8" x14ac:dyDescent="0.25">
      <c r="A16" s="65" t="s">
        <v>208</v>
      </c>
      <c r="B16" s="66" t="str">
        <f>'İhtiyaç Listesi'!B12</f>
        <v>BİLGİSAYAR MASASI</v>
      </c>
      <c r="C16" s="67">
        <f>'İhtiyaç Listesi'!C12</f>
        <v>8</v>
      </c>
      <c r="D16" s="68" t="s">
        <v>198</v>
      </c>
      <c r="E16" s="69" t="s">
        <v>196</v>
      </c>
      <c r="F16" s="70" t="s">
        <v>199</v>
      </c>
      <c r="G16" s="70" t="s">
        <v>200</v>
      </c>
      <c r="H16" s="71"/>
    </row>
    <row r="17" spans="1:8" x14ac:dyDescent="0.25">
      <c r="A17" s="65" t="s">
        <v>209</v>
      </c>
      <c r="B17" s="66" t="str">
        <f>'İhtiyaç Listesi'!B13</f>
        <v>BULAŞIK MAKİNESİ</v>
      </c>
      <c r="C17" s="67">
        <f>'İhtiyaç Listesi'!C13</f>
        <v>2</v>
      </c>
      <c r="D17" s="68" t="s">
        <v>198</v>
      </c>
      <c r="E17" s="69" t="s">
        <v>196</v>
      </c>
      <c r="F17" s="70" t="s">
        <v>199</v>
      </c>
      <c r="G17" s="70" t="s">
        <v>200</v>
      </c>
      <c r="H17" s="71"/>
    </row>
    <row r="18" spans="1:8" x14ac:dyDescent="0.25">
      <c r="A18" s="65" t="s">
        <v>210</v>
      </c>
      <c r="B18" s="66" t="str">
        <f>'İhtiyaç Listesi'!B14</f>
        <v>BUZ DOLABI</v>
      </c>
      <c r="C18" s="67">
        <f>'İhtiyaç Listesi'!C14</f>
        <v>2</v>
      </c>
      <c r="D18" s="68" t="s">
        <v>198</v>
      </c>
      <c r="E18" s="69" t="s">
        <v>196</v>
      </c>
      <c r="F18" s="70" t="s">
        <v>199</v>
      </c>
      <c r="G18" s="70" t="s">
        <v>200</v>
      </c>
      <c r="H18" s="71"/>
    </row>
    <row r="19" spans="1:8" x14ac:dyDescent="0.25">
      <c r="A19" s="65" t="s">
        <v>211</v>
      </c>
      <c r="B19" s="66" t="str">
        <f>'İhtiyaç Listesi'!B15</f>
        <v>BÜYÜK BOY ÇÖP KOVASI</v>
      </c>
      <c r="C19" s="67">
        <f>'İhtiyaç Listesi'!C15</f>
        <v>75</v>
      </c>
      <c r="D19" s="68" t="s">
        <v>198</v>
      </c>
      <c r="E19" s="69" t="s">
        <v>196</v>
      </c>
      <c r="F19" s="70" t="s">
        <v>199</v>
      </c>
      <c r="G19" s="70" t="s">
        <v>200</v>
      </c>
      <c r="H19" s="71"/>
    </row>
    <row r="20" spans="1:8" x14ac:dyDescent="0.25">
      <c r="A20" s="65" t="s">
        <v>212</v>
      </c>
      <c r="B20" s="66" t="str">
        <f>'İhtiyaç Listesi'!B16</f>
        <v>CAMLI DOSYA DOLABI</v>
      </c>
      <c r="C20" s="67">
        <f>'İhtiyaç Listesi'!C16</f>
        <v>3</v>
      </c>
      <c r="D20" s="68" t="s">
        <v>198</v>
      </c>
      <c r="E20" s="69" t="s">
        <v>196</v>
      </c>
      <c r="F20" s="70" t="s">
        <v>199</v>
      </c>
      <c r="G20" s="70" t="s">
        <v>200</v>
      </c>
      <c r="H20" s="71"/>
    </row>
    <row r="21" spans="1:8" x14ac:dyDescent="0.25">
      <c r="A21" s="65" t="s">
        <v>213</v>
      </c>
      <c r="B21" s="66" t="str">
        <f>'İhtiyaç Listesi'!B17</f>
        <v>ÇALIŞMA SANDALYESİ-1 (İDARE ODASI)</v>
      </c>
      <c r="C21" s="67">
        <f>'İhtiyaç Listesi'!C17</f>
        <v>9</v>
      </c>
      <c r="D21" s="68" t="s">
        <v>198</v>
      </c>
      <c r="E21" s="69" t="s">
        <v>196</v>
      </c>
      <c r="F21" s="70" t="s">
        <v>199</v>
      </c>
      <c r="G21" s="70" t="s">
        <v>200</v>
      </c>
      <c r="H21" s="71"/>
    </row>
    <row r="22" spans="1:8" x14ac:dyDescent="0.25">
      <c r="A22" s="65" t="s">
        <v>214</v>
      </c>
      <c r="B22" s="66" t="str">
        <f>'İhtiyaç Listesi'!B18</f>
        <v>ÇALIŞMA TAKIMI</v>
      </c>
      <c r="C22" s="67">
        <f>'İhtiyaç Listesi'!C18</f>
        <v>4</v>
      </c>
      <c r="D22" s="68" t="s">
        <v>198</v>
      </c>
      <c r="E22" s="69" t="s">
        <v>196</v>
      </c>
      <c r="F22" s="70" t="s">
        <v>199</v>
      </c>
      <c r="G22" s="70" t="s">
        <v>200</v>
      </c>
      <c r="H22" s="71"/>
    </row>
    <row r="23" spans="1:8" x14ac:dyDescent="0.25">
      <c r="A23" s="65" t="s">
        <v>215</v>
      </c>
      <c r="B23" s="66" t="str">
        <f>'İhtiyaç Listesi'!B19</f>
        <v>FOTOKOPİ MAKİNESİ</v>
      </c>
      <c r="C23" s="67">
        <f>'İhtiyaç Listesi'!C19</f>
        <v>2</v>
      </c>
      <c r="D23" s="68" t="s">
        <v>198</v>
      </c>
      <c r="E23" s="69" t="s">
        <v>196</v>
      </c>
      <c r="F23" s="70" t="s">
        <v>199</v>
      </c>
      <c r="G23" s="70" t="s">
        <v>200</v>
      </c>
      <c r="H23" s="71"/>
    </row>
    <row r="24" spans="1:8" x14ac:dyDescent="0.25">
      <c r="A24" s="65" t="s">
        <v>216</v>
      </c>
      <c r="B24" s="66" t="str">
        <f>'İhtiyaç Listesi'!B20</f>
        <v>İSTİFLENEBİLİR SANDALYE</v>
      </c>
      <c r="C24" s="67">
        <f>'İhtiyaç Listesi'!C20</f>
        <v>8</v>
      </c>
      <c r="D24" s="68" t="s">
        <v>198</v>
      </c>
      <c r="E24" s="69" t="s">
        <v>196</v>
      </c>
      <c r="F24" s="70" t="s">
        <v>199</v>
      </c>
      <c r="G24" s="70" t="s">
        <v>200</v>
      </c>
      <c r="H24" s="71"/>
    </row>
    <row r="25" spans="1:8" x14ac:dyDescent="0.25">
      <c r="A25" s="65" t="s">
        <v>217</v>
      </c>
      <c r="B25" s="66" t="str">
        <f>'İhtiyaç Listesi'!B21</f>
        <v>İLKOKUL KANTİN MASA-2</v>
      </c>
      <c r="C25" s="67">
        <f>'İhtiyaç Listesi'!C21</f>
        <v>8</v>
      </c>
      <c r="D25" s="68" t="s">
        <v>198</v>
      </c>
      <c r="E25" s="69" t="s">
        <v>196</v>
      </c>
      <c r="F25" s="70" t="s">
        <v>199</v>
      </c>
      <c r="G25" s="70" t="s">
        <v>200</v>
      </c>
      <c r="H25" s="71"/>
    </row>
    <row r="26" spans="1:8" x14ac:dyDescent="0.25">
      <c r="A26" s="65" t="s">
        <v>218</v>
      </c>
      <c r="B26" s="66" t="str">
        <f>'İhtiyaç Listesi'!B22</f>
        <v>İLKOKUL KANTİN SANDALYE (PLASTİK)</v>
      </c>
      <c r="C26" s="67">
        <f>'İhtiyaç Listesi'!C22</f>
        <v>32</v>
      </c>
      <c r="D26" s="68" t="s">
        <v>198</v>
      </c>
      <c r="E26" s="69" t="s">
        <v>196</v>
      </c>
      <c r="F26" s="70" t="s">
        <v>199</v>
      </c>
      <c r="G26" s="70" t="s">
        <v>200</v>
      </c>
      <c r="H26" s="71"/>
    </row>
    <row r="27" spans="1:8" x14ac:dyDescent="0.25">
      <c r="A27" s="65" t="s">
        <v>219</v>
      </c>
      <c r="B27" s="66" t="str">
        <f>'İhtiyaç Listesi'!B23</f>
        <v>KÜÇÜK BOY ÇÖP KOVASI (KABİN İÇİ)</v>
      </c>
      <c r="C27" s="67">
        <f>'İhtiyaç Listesi'!C23</f>
        <v>87</v>
      </c>
      <c r="D27" s="68" t="s">
        <v>198</v>
      </c>
      <c r="E27" s="69" t="s">
        <v>196</v>
      </c>
      <c r="F27" s="70" t="s">
        <v>199</v>
      </c>
      <c r="G27" s="70" t="s">
        <v>200</v>
      </c>
      <c r="H27" s="71"/>
    </row>
    <row r="28" spans="1:8" x14ac:dyDescent="0.25">
      <c r="A28" s="65" t="s">
        <v>220</v>
      </c>
      <c r="B28" s="66" t="str">
        <f>'İhtiyaç Listesi'!B24</f>
        <v>KÜTÜPHANE TASARIMI-2 DURU KANEPE</v>
      </c>
      <c r="C28" s="67">
        <f>'İhtiyaç Listesi'!C24</f>
        <v>1</v>
      </c>
      <c r="D28" s="68" t="s">
        <v>198</v>
      </c>
      <c r="E28" s="69" t="s">
        <v>196</v>
      </c>
      <c r="F28" s="70" t="s">
        <v>199</v>
      </c>
      <c r="G28" s="70" t="s">
        <v>200</v>
      </c>
      <c r="H28" s="71"/>
    </row>
    <row r="29" spans="1:8" x14ac:dyDescent="0.25">
      <c r="A29" s="65" t="s">
        <v>221</v>
      </c>
      <c r="B29" s="66" t="str">
        <f>'İhtiyaç Listesi'!B25</f>
        <v>KÜTÜPHANE TASARIMI-2 YUVARLAK PUF</v>
      </c>
      <c r="C29" s="67">
        <f>'İhtiyaç Listesi'!C25</f>
        <v>2</v>
      </c>
      <c r="D29" s="68" t="s">
        <v>198</v>
      </c>
      <c r="E29" s="69" t="s">
        <v>196</v>
      </c>
      <c r="F29" s="70" t="s">
        <v>199</v>
      </c>
      <c r="G29" s="70" t="s">
        <v>200</v>
      </c>
      <c r="H29" s="71"/>
    </row>
    <row r="30" spans="1:8" x14ac:dyDescent="0.25">
      <c r="A30" s="65" t="s">
        <v>222</v>
      </c>
      <c r="B30" s="66" t="str">
        <f>'İhtiyaç Listesi'!B26</f>
        <v>KÜTÜPHANE TASARIMI-2 MOVİ KOLTUK</v>
      </c>
      <c r="C30" s="67">
        <f>'İhtiyaç Listesi'!C26</f>
        <v>9</v>
      </c>
      <c r="D30" s="68" t="s">
        <v>198</v>
      </c>
      <c r="E30" s="69" t="s">
        <v>196</v>
      </c>
      <c r="F30" s="70" t="s">
        <v>199</v>
      </c>
      <c r="G30" s="70" t="s">
        <v>200</v>
      </c>
      <c r="H30" s="71"/>
    </row>
    <row r="31" spans="1:8" x14ac:dyDescent="0.25">
      <c r="A31" s="65" t="s">
        <v>223</v>
      </c>
      <c r="B31" s="66" t="str">
        <f>'İhtiyaç Listesi'!B27</f>
        <v>KÜTÜPHANE TASARIMI-2 KARE PUF</v>
      </c>
      <c r="C31" s="67">
        <f>'İhtiyaç Listesi'!C27</f>
        <v>4</v>
      </c>
      <c r="D31" s="68" t="s">
        <v>198</v>
      </c>
      <c r="E31" s="69" t="s">
        <v>196</v>
      </c>
      <c r="F31" s="70" t="s">
        <v>199</v>
      </c>
      <c r="G31" s="70" t="s">
        <v>200</v>
      </c>
      <c r="H31" s="71"/>
    </row>
    <row r="32" spans="1:8" x14ac:dyDescent="0.25">
      <c r="A32" s="65" t="s">
        <v>224</v>
      </c>
      <c r="B32" s="66" t="str">
        <f>'İhtiyaç Listesi'!B28</f>
        <v>LABORATUVAR TABURESİ</v>
      </c>
      <c r="C32" s="67">
        <f>'İhtiyaç Listesi'!C28</f>
        <v>64</v>
      </c>
      <c r="D32" s="68" t="s">
        <v>198</v>
      </c>
      <c r="E32" s="69" t="s">
        <v>196</v>
      </c>
      <c r="F32" s="70" t="s">
        <v>199</v>
      </c>
      <c r="G32" s="70" t="s">
        <v>200</v>
      </c>
      <c r="H32" s="71"/>
    </row>
    <row r="33" spans="1:8" x14ac:dyDescent="0.25">
      <c r="A33" s="65" t="s">
        <v>225</v>
      </c>
      <c r="B33" s="66" t="str">
        <f>'İhtiyaç Listesi'!B29</f>
        <v>LAMİNAT DOSYA DOLABI</v>
      </c>
      <c r="C33" s="67">
        <f>'İhtiyaç Listesi'!C29</f>
        <v>51</v>
      </c>
      <c r="D33" s="68" t="s">
        <v>198</v>
      </c>
      <c r="E33" s="69" t="s">
        <v>196</v>
      </c>
      <c r="F33" s="70" t="s">
        <v>199</v>
      </c>
      <c r="G33" s="70" t="s">
        <v>200</v>
      </c>
      <c r="H33" s="71"/>
    </row>
    <row r="34" spans="1:8" x14ac:dyDescent="0.25">
      <c r="A34" s="65" t="s">
        <v>226</v>
      </c>
      <c r="B34" s="66" t="str">
        <f>'İhtiyaç Listesi'!B30</f>
        <v>LAMİNAT YAZI TAHTASI</v>
      </c>
      <c r="C34" s="67">
        <f>'İhtiyaç Listesi'!C30</f>
        <v>38</v>
      </c>
      <c r="D34" s="68" t="s">
        <v>198</v>
      </c>
      <c r="E34" s="69" t="s">
        <v>196</v>
      </c>
      <c r="F34" s="70" t="s">
        <v>199</v>
      </c>
      <c r="G34" s="70" t="s">
        <v>200</v>
      </c>
      <c r="H34" s="71"/>
    </row>
    <row r="35" spans="1:8" x14ac:dyDescent="0.25">
      <c r="A35" s="65" t="s">
        <v>227</v>
      </c>
      <c r="B35" s="66" t="str">
        <f>'İhtiyaç Listesi'!B31</f>
        <v>MASAÜSTÜ BİLGİSAYAR</v>
      </c>
      <c r="C35" s="67">
        <f>'İhtiyaç Listesi'!C31</f>
        <v>1</v>
      </c>
      <c r="D35" s="68" t="s">
        <v>198</v>
      </c>
      <c r="E35" s="69" t="s">
        <v>196</v>
      </c>
      <c r="F35" s="70" t="s">
        <v>199</v>
      </c>
      <c r="G35" s="70" t="s">
        <v>200</v>
      </c>
      <c r="H35" s="71"/>
    </row>
    <row r="36" spans="1:8" x14ac:dyDescent="0.25">
      <c r="A36" s="65" t="s">
        <v>228</v>
      </c>
      <c r="B36" s="66" t="str">
        <f>'İhtiyaç Listesi'!B32</f>
        <v xml:space="preserve">METAL ÇÖP KOVASI </v>
      </c>
      <c r="C36" s="67">
        <f>'İhtiyaç Listesi'!C32</f>
        <v>31</v>
      </c>
      <c r="D36" s="68" t="s">
        <v>198</v>
      </c>
      <c r="E36" s="69" t="s">
        <v>196</v>
      </c>
      <c r="F36" s="70" t="s">
        <v>199</v>
      </c>
      <c r="G36" s="70" t="s">
        <v>200</v>
      </c>
      <c r="H36" s="71"/>
    </row>
    <row r="37" spans="1:8" x14ac:dyDescent="0.25">
      <c r="A37" s="65" t="s">
        <v>229</v>
      </c>
      <c r="B37" s="66" t="str">
        <f>'İhtiyaç Listesi'!B33</f>
        <v>MİSAFİR KOLTUĞU</v>
      </c>
      <c r="C37" s="67">
        <f>'İhtiyaç Listesi'!C33</f>
        <v>22</v>
      </c>
      <c r="D37" s="68" t="s">
        <v>198</v>
      </c>
      <c r="E37" s="69" t="s">
        <v>196</v>
      </c>
      <c r="F37" s="70" t="s">
        <v>199</v>
      </c>
      <c r="G37" s="70" t="s">
        <v>200</v>
      </c>
      <c r="H37" s="71"/>
    </row>
    <row r="38" spans="1:8" x14ac:dyDescent="0.25">
      <c r="A38" s="65" t="s">
        <v>230</v>
      </c>
      <c r="B38" s="66" t="str">
        <f>'İhtiyaç Listesi'!B34</f>
        <v>ÖĞRETMEN KÜRSÜSÜ (MASA)</v>
      </c>
      <c r="C38" s="67">
        <f>'İhtiyaç Listesi'!C34</f>
        <v>40</v>
      </c>
      <c r="D38" s="68" t="s">
        <v>198</v>
      </c>
      <c r="E38" s="69" t="s">
        <v>196</v>
      </c>
      <c r="F38" s="70" t="s">
        <v>199</v>
      </c>
      <c r="G38" s="70" t="s">
        <v>200</v>
      </c>
      <c r="H38" s="71"/>
    </row>
    <row r="39" spans="1:8" x14ac:dyDescent="0.25">
      <c r="A39" s="65" t="s">
        <v>231</v>
      </c>
      <c r="B39" s="66" t="str">
        <f>'İhtiyaç Listesi'!B35</f>
        <v>ÖĞRETMEN SANDALYESİ</v>
      </c>
      <c r="C39" s="67">
        <f>'İhtiyaç Listesi'!C35</f>
        <v>58</v>
      </c>
      <c r="D39" s="68" t="s">
        <v>198</v>
      </c>
      <c r="E39" s="69" t="s">
        <v>196</v>
      </c>
      <c r="F39" s="70" t="s">
        <v>199</v>
      </c>
      <c r="G39" s="70" t="s">
        <v>200</v>
      </c>
      <c r="H39" s="71"/>
    </row>
    <row r="40" spans="1:8" x14ac:dyDescent="0.25">
      <c r="A40" s="65" t="s">
        <v>232</v>
      </c>
      <c r="B40" s="66" t="str">
        <f>'İhtiyaç Listesi'!B36</f>
        <v>RAHLE</v>
      </c>
      <c r="C40" s="67">
        <f>'İhtiyaç Listesi'!C36</f>
        <v>2</v>
      </c>
      <c r="D40" s="68" t="s">
        <v>198</v>
      </c>
      <c r="E40" s="69" t="s">
        <v>196</v>
      </c>
      <c r="F40" s="70" t="s">
        <v>199</v>
      </c>
      <c r="G40" s="70" t="s">
        <v>200</v>
      </c>
      <c r="H40" s="71"/>
    </row>
    <row r="41" spans="1:8" x14ac:dyDescent="0.25">
      <c r="A41" s="65" t="s">
        <v>233</v>
      </c>
      <c r="B41" s="66" t="str">
        <f>'İhtiyaç Listesi'!B37</f>
        <v>SEHPA</v>
      </c>
      <c r="C41" s="67">
        <f>'İhtiyaç Listesi'!C37</f>
        <v>12</v>
      </c>
      <c r="D41" s="68" t="s">
        <v>198</v>
      </c>
      <c r="E41" s="69" t="s">
        <v>196</v>
      </c>
      <c r="F41" s="70" t="s">
        <v>199</v>
      </c>
      <c r="G41" s="70" t="s">
        <v>200</v>
      </c>
      <c r="H41" s="71"/>
    </row>
    <row r="42" spans="1:8" x14ac:dyDescent="0.25">
      <c r="A42" s="65" t="s">
        <v>234</v>
      </c>
      <c r="B42" s="66" t="str">
        <f>'İhtiyaç Listesi'!B38</f>
        <v>TEK KİŞİLİK AYARLANABİLİR SIRA (İLKOKUL İÇİN)</v>
      </c>
      <c r="C42" s="67">
        <f>'İhtiyaç Listesi'!C38</f>
        <v>64</v>
      </c>
      <c r="D42" s="68" t="s">
        <v>198</v>
      </c>
      <c r="E42" s="69" t="s">
        <v>196</v>
      </c>
      <c r="F42" s="70" t="s">
        <v>199</v>
      </c>
      <c r="G42" s="70" t="s">
        <v>200</v>
      </c>
      <c r="H42" s="71"/>
    </row>
    <row r="43" spans="1:8" x14ac:dyDescent="0.25">
      <c r="A43" s="65" t="s">
        <v>235</v>
      </c>
      <c r="B43" s="66" t="str">
        <f>'İhtiyaç Listesi'!B39</f>
        <v>TEK KİŞİLİK SANDALYE (Resim Sınıfına Özel)</v>
      </c>
      <c r="C43" s="67">
        <f>'İhtiyaç Listesi'!C39</f>
        <v>60</v>
      </c>
      <c r="D43" s="68" t="s">
        <v>198</v>
      </c>
      <c r="E43" s="69" t="s">
        <v>196</v>
      </c>
      <c r="F43" s="70" t="s">
        <v>199</v>
      </c>
      <c r="G43" s="70" t="s">
        <v>200</v>
      </c>
      <c r="H43" s="71"/>
    </row>
    <row r="44" spans="1:8" x14ac:dyDescent="0.25">
      <c r="A44" s="65" t="s">
        <v>236</v>
      </c>
      <c r="B44" s="66" t="str">
        <f>'İhtiyaç Listesi'!B40</f>
        <v>TEK KİŞİLİK SIRA+SANDALYE (Müzik Sınıfına Özel)</v>
      </c>
      <c r="C44" s="67">
        <f>'İhtiyaç Listesi'!C40</f>
        <v>60</v>
      </c>
      <c r="D44" s="68" t="s">
        <v>198</v>
      </c>
      <c r="E44" s="69" t="s">
        <v>196</v>
      </c>
      <c r="F44" s="70" t="s">
        <v>199</v>
      </c>
      <c r="G44" s="70" t="s">
        <v>200</v>
      </c>
      <c r="H44" s="71"/>
    </row>
    <row r="45" spans="1:8" x14ac:dyDescent="0.25">
      <c r="A45" s="65" t="s">
        <v>237</v>
      </c>
      <c r="B45" s="66" t="str">
        <f>'İhtiyaç Listesi'!B41</f>
        <v>TEK KİŞİLİK SIRA VE SANDALYE (İLKOKUL İÇİN)</v>
      </c>
      <c r="C45" s="67">
        <f>'İhtiyaç Listesi'!C41</f>
        <v>984</v>
      </c>
      <c r="D45" s="68" t="s">
        <v>198</v>
      </c>
      <c r="E45" s="69" t="s">
        <v>196</v>
      </c>
      <c r="F45" s="70" t="s">
        <v>199</v>
      </c>
      <c r="G45" s="70" t="s">
        <v>200</v>
      </c>
      <c r="H45" s="71"/>
    </row>
    <row r="46" spans="1:8" x14ac:dyDescent="0.25">
      <c r="A46" s="65" t="s">
        <v>238</v>
      </c>
      <c r="B46" s="66" t="str">
        <f>'İhtiyaç Listesi'!B42</f>
        <v>TEMİZLİK (KAT) ARABASI</v>
      </c>
      <c r="C46" s="67">
        <f>'İhtiyaç Listesi'!C42</f>
        <v>1</v>
      </c>
      <c r="D46" s="68" t="s">
        <v>198</v>
      </c>
      <c r="E46" s="69" t="s">
        <v>196</v>
      </c>
      <c r="F46" s="70" t="s">
        <v>199</v>
      </c>
      <c r="G46" s="70" t="s">
        <v>200</v>
      </c>
      <c r="H46" s="71"/>
    </row>
    <row r="47" spans="1:8" x14ac:dyDescent="0.25">
      <c r="A47" s="65" t="s">
        <v>239</v>
      </c>
      <c r="B47" s="66" t="str">
        <f>'İhtiyaç Listesi'!B43</f>
        <v>TOPLANTI MASASI -1 (10 KİŞİLİK)</v>
      </c>
      <c r="C47" s="67">
        <f>'İhtiyaç Listesi'!C43</f>
        <v>1</v>
      </c>
      <c r="D47" s="68" t="s">
        <v>198</v>
      </c>
      <c r="E47" s="69" t="s">
        <v>196</v>
      </c>
      <c r="F47" s="70" t="s">
        <v>199</v>
      </c>
      <c r="G47" s="70" t="s">
        <v>200</v>
      </c>
      <c r="H47" s="71"/>
    </row>
    <row r="48" spans="1:8" x14ac:dyDescent="0.25">
      <c r="A48" s="65" t="s">
        <v>240</v>
      </c>
      <c r="B48" s="66" t="str">
        <f>'İhtiyaç Listesi'!B44</f>
        <v>TOPLANTI MASASI SANDALYESİ</v>
      </c>
      <c r="C48" s="67">
        <f>'İhtiyaç Listesi'!C44</f>
        <v>43</v>
      </c>
      <c r="D48" s="68" t="s">
        <v>198</v>
      </c>
      <c r="E48" s="69" t="s">
        <v>196</v>
      </c>
      <c r="F48" s="70" t="s">
        <v>199</v>
      </c>
      <c r="G48" s="70" t="s">
        <v>200</v>
      </c>
      <c r="H48" s="71"/>
    </row>
    <row r="49" spans="1:8" x14ac:dyDescent="0.25">
      <c r="A49" s="65" t="s">
        <v>241</v>
      </c>
      <c r="B49" s="66" t="str">
        <f>'İhtiyaç Listesi'!B45</f>
        <v>TOPLANTI MASASI-2  (6 KİŞİLİK)</v>
      </c>
      <c r="C49" s="67">
        <f>'İhtiyaç Listesi'!C45</f>
        <v>8</v>
      </c>
      <c r="D49" s="68" t="s">
        <v>198</v>
      </c>
      <c r="E49" s="69" t="s">
        <v>196</v>
      </c>
      <c r="F49" s="70" t="s">
        <v>199</v>
      </c>
      <c r="G49" s="70" t="s">
        <v>200</v>
      </c>
      <c r="H49" s="71"/>
    </row>
    <row r="50" spans="1:8" x14ac:dyDescent="0.25">
      <c r="A50" s="65" t="s">
        <v>242</v>
      </c>
      <c r="B50" s="66" t="str">
        <f>'İhtiyaç Listesi'!B46</f>
        <v>ÜÇLÜ ÇERÇEVE TAKIMI</v>
      </c>
      <c r="C50" s="67">
        <f>'İhtiyaç Listesi'!C46</f>
        <v>55</v>
      </c>
      <c r="D50" s="68" t="s">
        <v>198</v>
      </c>
      <c r="E50" s="69" t="s">
        <v>196</v>
      </c>
      <c r="F50" s="70" t="s">
        <v>199</v>
      </c>
      <c r="G50" s="70" t="s">
        <v>200</v>
      </c>
      <c r="H50" s="71"/>
    </row>
    <row r="51" spans="1:8" x14ac:dyDescent="0.25">
      <c r="A51" s="65" t="s">
        <v>243</v>
      </c>
      <c r="B51" s="66" t="str">
        <f>'İhtiyaç Listesi'!B47</f>
        <v>WC FIRÇA (ALAFRANKA KABİN BAŞINA)</v>
      </c>
      <c r="C51" s="67">
        <f>'İhtiyaç Listesi'!C47</f>
        <v>83</v>
      </c>
      <c r="D51" s="68" t="s">
        <v>198</v>
      </c>
      <c r="E51" s="69" t="s">
        <v>196</v>
      </c>
      <c r="F51" s="70" t="s">
        <v>199</v>
      </c>
      <c r="G51" s="70" t="s">
        <v>200</v>
      </c>
      <c r="H51" s="71"/>
    </row>
    <row r="52" spans="1:8" x14ac:dyDescent="0.25">
      <c r="A52" s="65" t="s">
        <v>244</v>
      </c>
      <c r="B52" s="66" t="str">
        <f>'İhtiyaç Listesi'!B48</f>
        <v>YAZICI</v>
      </c>
      <c r="C52" s="67">
        <f>'İhtiyaç Listesi'!C48</f>
        <v>0</v>
      </c>
      <c r="D52" s="68" t="s">
        <v>198</v>
      </c>
      <c r="E52" s="69" t="s">
        <v>196</v>
      </c>
      <c r="F52" s="70" t="s">
        <v>199</v>
      </c>
      <c r="G52" s="70" t="s">
        <v>200</v>
      </c>
      <c r="H52" s="72"/>
    </row>
    <row r="53" spans="1:8" x14ac:dyDescent="0.25">
      <c r="A53" s="65" t="s">
        <v>245</v>
      </c>
      <c r="B53" s="66" t="str">
        <f>'İhtiyaç Listesi'!B49</f>
        <v>ZEBRA STOR PERDE</v>
      </c>
      <c r="C53" s="67">
        <f>'İhtiyaç Listesi'!C49</f>
        <v>0</v>
      </c>
      <c r="D53" s="68" t="s">
        <v>246</v>
      </c>
      <c r="E53" s="69" t="s">
        <v>196</v>
      </c>
      <c r="F53" s="70" t="s">
        <v>199</v>
      </c>
      <c r="G53" s="70" t="s">
        <v>200</v>
      </c>
      <c r="H53" s="72"/>
    </row>
    <row r="54" spans="1:8" x14ac:dyDescent="0.25">
      <c r="A54" s="65" t="s">
        <v>247</v>
      </c>
      <c r="B54" s="66" t="str">
        <f>'İhtiyaç Listesi'!B50</f>
        <v>KUMAŞLI MANTAR PANO</v>
      </c>
      <c r="C54" s="67">
        <f>'İhtiyaç Listesi'!C50</f>
        <v>46</v>
      </c>
      <c r="D54" s="68" t="s">
        <v>198</v>
      </c>
      <c r="E54" s="69" t="s">
        <v>196</v>
      </c>
      <c r="F54" s="70" t="s">
        <v>199</v>
      </c>
      <c r="G54" s="70" t="s">
        <v>200</v>
      </c>
      <c r="H54" s="72"/>
    </row>
    <row r="55" spans="1:8" ht="15.75" thickBot="1" x14ac:dyDescent="0.3">
      <c r="A55" s="65" t="s">
        <v>248</v>
      </c>
      <c r="B55" s="66" t="str">
        <f>'İhtiyaç Listesi'!B51</f>
        <v>KAPI İSİMLİKLERİ</v>
      </c>
      <c r="C55" s="67">
        <f>'İhtiyaç Listesi'!C51</f>
        <v>140</v>
      </c>
      <c r="D55" s="73" t="s">
        <v>198</v>
      </c>
      <c r="E55" s="69" t="s">
        <v>196</v>
      </c>
      <c r="F55" s="74" t="s">
        <v>199</v>
      </c>
      <c r="G55" s="74" t="s">
        <v>200</v>
      </c>
      <c r="H55" s="75"/>
    </row>
    <row r="56" spans="1:8" x14ac:dyDescent="0.25">
      <c r="C56" s="41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B55" sqref="B55"/>
    </sheetView>
  </sheetViews>
  <sheetFormatPr defaultRowHeight="15" x14ac:dyDescent="0.25"/>
  <cols>
    <col min="1" max="1" width="16.140625" bestFit="1" customWidth="1"/>
    <col min="2" max="2" width="71.42578125" bestFit="1" customWidth="1"/>
    <col min="3" max="3" width="13" customWidth="1"/>
    <col min="4" max="4" width="16.140625" bestFit="1" customWidth="1"/>
    <col min="5" max="5" width="23.28515625" customWidth="1"/>
    <col min="6" max="7" width="10.7109375" customWidth="1"/>
    <col min="8" max="8" width="17.7109375" customWidth="1"/>
  </cols>
  <sheetData>
    <row r="1" spans="1:8" ht="20.25" x14ac:dyDescent="0.3">
      <c r="A1" s="136" t="s">
        <v>180</v>
      </c>
      <c r="B1" s="137"/>
      <c r="C1" s="137"/>
      <c r="D1" s="137"/>
      <c r="E1" s="137"/>
      <c r="F1" s="137"/>
      <c r="G1" s="137"/>
      <c r="H1" s="138"/>
    </row>
    <row r="2" spans="1:8" ht="39" customHeight="1" x14ac:dyDescent="0.25">
      <c r="A2" s="139" t="s">
        <v>181</v>
      </c>
      <c r="B2" s="140" t="s">
        <v>182</v>
      </c>
      <c r="C2" s="141"/>
      <c r="D2" s="140" t="s">
        <v>183</v>
      </c>
      <c r="E2" s="140" t="s">
        <v>184</v>
      </c>
      <c r="F2" s="140" t="s">
        <v>185</v>
      </c>
      <c r="G2" s="140"/>
      <c r="H2" s="144"/>
    </row>
    <row r="3" spans="1:8" ht="39" customHeight="1" x14ac:dyDescent="0.25">
      <c r="A3" s="139"/>
      <c r="B3" s="140"/>
      <c r="C3" s="142"/>
      <c r="D3" s="140"/>
      <c r="E3" s="140"/>
      <c r="F3" s="56" t="s">
        <v>186</v>
      </c>
      <c r="G3" s="56" t="s">
        <v>187</v>
      </c>
      <c r="H3" s="144" t="s">
        <v>188</v>
      </c>
    </row>
    <row r="4" spans="1:8" ht="39" customHeight="1" x14ac:dyDescent="0.25">
      <c r="A4" s="139"/>
      <c r="B4" s="140"/>
      <c r="C4" s="143"/>
      <c r="D4" s="140"/>
      <c r="E4" s="140"/>
      <c r="F4" s="57"/>
      <c r="G4" s="57"/>
      <c r="H4" s="144"/>
    </row>
    <row r="5" spans="1:8" ht="75" x14ac:dyDescent="0.25">
      <c r="A5" s="58"/>
      <c r="B5" s="59"/>
      <c r="C5" s="60" t="s">
        <v>189</v>
      </c>
      <c r="D5" s="61"/>
      <c r="E5" s="62"/>
      <c r="F5" s="63"/>
      <c r="G5" s="63"/>
      <c r="H5" s="64" t="s">
        <v>190</v>
      </c>
    </row>
    <row r="6" spans="1:8" ht="39" customHeight="1" x14ac:dyDescent="0.25">
      <c r="A6" s="134" t="s">
        <v>191</v>
      </c>
      <c r="B6" s="133" t="s">
        <v>192</v>
      </c>
      <c r="C6" s="135" t="s">
        <v>193</v>
      </c>
      <c r="D6" s="133" t="s">
        <v>194</v>
      </c>
      <c r="E6" s="133" t="s">
        <v>195</v>
      </c>
      <c r="F6" s="133" t="s">
        <v>196</v>
      </c>
      <c r="G6" s="133" t="s">
        <v>196</v>
      </c>
      <c r="H6" s="133" t="s">
        <v>196</v>
      </c>
    </row>
    <row r="7" spans="1:8" ht="39" customHeight="1" x14ac:dyDescent="0.25">
      <c r="A7" s="134"/>
      <c r="B7" s="133"/>
      <c r="C7" s="135"/>
      <c r="D7" s="133"/>
      <c r="E7" s="133"/>
      <c r="F7" s="133"/>
      <c r="G7" s="133"/>
      <c r="H7" s="133"/>
    </row>
    <row r="8" spans="1:8" x14ac:dyDescent="0.25">
      <c r="A8" s="65" t="s">
        <v>197</v>
      </c>
      <c r="B8" s="66" t="str">
        <f>'İhtiyaç Listesi'!B54</f>
        <v>AÇIK RAFLI SİSTEM</v>
      </c>
      <c r="C8" s="67">
        <f>'İhtiyaç Listesi'!C54</f>
        <v>2</v>
      </c>
      <c r="D8" s="68" t="s">
        <v>198</v>
      </c>
      <c r="E8" s="69" t="s">
        <v>196</v>
      </c>
      <c r="F8" s="70" t="s">
        <v>199</v>
      </c>
      <c r="G8" s="70" t="s">
        <v>200</v>
      </c>
      <c r="H8" s="71"/>
    </row>
    <row r="9" spans="1:8" x14ac:dyDescent="0.25">
      <c r="A9" s="65" t="s">
        <v>201</v>
      </c>
      <c r="B9" s="66" t="str">
        <f>'İhtiyaç Listesi'!B55</f>
        <v>OCAK+FIRIN</v>
      </c>
      <c r="C9" s="67">
        <f>'İhtiyaç Listesi'!C55</f>
        <v>1</v>
      </c>
      <c r="D9" s="68" t="s">
        <v>198</v>
      </c>
      <c r="E9" s="69" t="s">
        <v>196</v>
      </c>
      <c r="F9" s="70" t="s">
        <v>199</v>
      </c>
      <c r="G9" s="70" t="s">
        <v>200</v>
      </c>
      <c r="H9" s="71"/>
    </row>
    <row r="10" spans="1:8" x14ac:dyDescent="0.25">
      <c r="A10" s="65" t="s">
        <v>202</v>
      </c>
      <c r="B10" s="66" t="str">
        <f>'İhtiyaç Listesi'!B56</f>
        <v>AYAKLI ASKILIK</v>
      </c>
      <c r="C10" s="67">
        <f>'İhtiyaç Listesi'!C56</f>
        <v>11</v>
      </c>
      <c r="D10" s="68" t="s">
        <v>198</v>
      </c>
      <c r="E10" s="69" t="s">
        <v>196</v>
      </c>
      <c r="F10" s="70" t="s">
        <v>199</v>
      </c>
      <c r="G10" s="70" t="s">
        <v>200</v>
      </c>
      <c r="H10" s="71"/>
    </row>
    <row r="11" spans="1:8" x14ac:dyDescent="0.25">
      <c r="A11" s="65" t="s">
        <v>203</v>
      </c>
      <c r="B11" s="66" t="str">
        <f>'İhtiyaç Listesi'!B57</f>
        <v>BEKLEME KOLTUĞU TAKIMI (TEKLİ+ÜÇLÜ)</v>
      </c>
      <c r="C11" s="67">
        <f>'İhtiyaç Listesi'!C57</f>
        <v>3</v>
      </c>
      <c r="D11" s="68" t="s">
        <v>198</v>
      </c>
      <c r="E11" s="69" t="s">
        <v>196</v>
      </c>
      <c r="F11" s="70" t="s">
        <v>199</v>
      </c>
      <c r="G11" s="70" t="s">
        <v>200</v>
      </c>
      <c r="H11" s="71"/>
    </row>
    <row r="12" spans="1:8" x14ac:dyDescent="0.25">
      <c r="A12" s="65" t="s">
        <v>204</v>
      </c>
      <c r="B12" s="66" t="str">
        <f>'İhtiyaç Listesi'!B58</f>
        <v>BİLGİSAYAR MASASI</v>
      </c>
      <c r="C12" s="67">
        <f>'İhtiyaç Listesi'!C58</f>
        <v>38</v>
      </c>
      <c r="D12" s="68" t="s">
        <v>198</v>
      </c>
      <c r="E12" s="69" t="s">
        <v>196</v>
      </c>
      <c r="F12" s="70" t="s">
        <v>199</v>
      </c>
      <c r="G12" s="70" t="s">
        <v>200</v>
      </c>
      <c r="H12" s="71"/>
    </row>
    <row r="13" spans="1:8" x14ac:dyDescent="0.25">
      <c r="A13" s="65" t="s">
        <v>205</v>
      </c>
      <c r="B13" s="66" t="str">
        <f>'İhtiyaç Listesi'!B59</f>
        <v>BULAŞIK MAKİNESİ</v>
      </c>
      <c r="C13" s="67">
        <f>'İhtiyaç Listesi'!C59</f>
        <v>1</v>
      </c>
      <c r="D13" s="68" t="s">
        <v>198</v>
      </c>
      <c r="E13" s="69" t="s">
        <v>196</v>
      </c>
      <c r="F13" s="70" t="s">
        <v>199</v>
      </c>
      <c r="G13" s="70" t="s">
        <v>200</v>
      </c>
      <c r="H13" s="71"/>
    </row>
    <row r="14" spans="1:8" x14ac:dyDescent="0.25">
      <c r="A14" s="65" t="s">
        <v>206</v>
      </c>
      <c r="B14" s="66" t="str">
        <f>'İhtiyaç Listesi'!B60</f>
        <v>BUZ DOLABI</v>
      </c>
      <c r="C14" s="67">
        <f>'İhtiyaç Listesi'!C60</f>
        <v>0</v>
      </c>
      <c r="D14" s="68" t="s">
        <v>198</v>
      </c>
      <c r="E14" s="69" t="s">
        <v>196</v>
      </c>
      <c r="F14" s="70" t="s">
        <v>199</v>
      </c>
      <c r="G14" s="70" t="s">
        <v>200</v>
      </c>
      <c r="H14" s="71"/>
    </row>
    <row r="15" spans="1:8" x14ac:dyDescent="0.25">
      <c r="A15" s="65" t="s">
        <v>207</v>
      </c>
      <c r="B15" s="66" t="str">
        <f>'İhtiyaç Listesi'!B61</f>
        <v>BÜYÜK BOY ÇÖP KOVASI</v>
      </c>
      <c r="C15" s="67">
        <f>'İhtiyaç Listesi'!C61</f>
        <v>68</v>
      </c>
      <c r="D15" s="68" t="s">
        <v>198</v>
      </c>
      <c r="E15" s="69" t="s">
        <v>196</v>
      </c>
      <c r="F15" s="70" t="s">
        <v>199</v>
      </c>
      <c r="G15" s="70" t="s">
        <v>200</v>
      </c>
      <c r="H15" s="71"/>
    </row>
    <row r="16" spans="1:8" x14ac:dyDescent="0.25">
      <c r="A16" s="65" t="s">
        <v>208</v>
      </c>
      <c r="B16" s="66" t="str">
        <f>'İhtiyaç Listesi'!B62</f>
        <v>CAMLI DOSYA DOLABI</v>
      </c>
      <c r="C16" s="67">
        <f>'İhtiyaç Listesi'!C62</f>
        <v>3</v>
      </c>
      <c r="D16" s="68" t="s">
        <v>198</v>
      </c>
      <c r="E16" s="69" t="s">
        <v>196</v>
      </c>
      <c r="F16" s="70" t="s">
        <v>199</v>
      </c>
      <c r="G16" s="70" t="s">
        <v>200</v>
      </c>
      <c r="H16" s="71"/>
    </row>
    <row r="17" spans="1:8" x14ac:dyDescent="0.25">
      <c r="A17" s="65" t="s">
        <v>209</v>
      </c>
      <c r="B17" s="66" t="str">
        <f>'İhtiyaç Listesi'!B63</f>
        <v>ÇALIŞMA SANDALYESİ-1 (İDARE ODASI)</v>
      </c>
      <c r="C17" s="67">
        <f>'İhtiyaç Listesi'!C63</f>
        <v>7</v>
      </c>
      <c r="D17" s="68" t="s">
        <v>198</v>
      </c>
      <c r="E17" s="69" t="s">
        <v>196</v>
      </c>
      <c r="F17" s="70" t="s">
        <v>199</v>
      </c>
      <c r="G17" s="70" t="s">
        <v>200</v>
      </c>
      <c r="H17" s="71"/>
    </row>
    <row r="18" spans="1:8" x14ac:dyDescent="0.25">
      <c r="A18" s="65" t="s">
        <v>210</v>
      </c>
      <c r="B18" s="66" t="str">
        <f>'İhtiyaç Listesi'!B64</f>
        <v>ÇALIŞMA TAKIMI</v>
      </c>
      <c r="C18" s="67">
        <f>'İhtiyaç Listesi'!C64</f>
        <v>3</v>
      </c>
      <c r="D18" s="68" t="s">
        <v>198</v>
      </c>
      <c r="E18" s="69" t="s">
        <v>196</v>
      </c>
      <c r="F18" s="70" t="s">
        <v>199</v>
      </c>
      <c r="G18" s="70" t="s">
        <v>200</v>
      </c>
      <c r="H18" s="71"/>
    </row>
    <row r="19" spans="1:8" x14ac:dyDescent="0.25">
      <c r="A19" s="65" t="s">
        <v>211</v>
      </c>
      <c r="B19" s="66" t="str">
        <f>'İhtiyaç Listesi'!B65</f>
        <v>FOTOKOPİ MAKİNESİ</v>
      </c>
      <c r="C19" s="67">
        <f>'İhtiyaç Listesi'!C65</f>
        <v>2</v>
      </c>
      <c r="D19" s="68" t="s">
        <v>198</v>
      </c>
      <c r="E19" s="69" t="s">
        <v>196</v>
      </c>
      <c r="F19" s="70" t="s">
        <v>199</v>
      </c>
      <c r="G19" s="70" t="s">
        <v>200</v>
      </c>
      <c r="H19" s="71"/>
    </row>
    <row r="20" spans="1:8" x14ac:dyDescent="0.25">
      <c r="A20" s="65" t="s">
        <v>212</v>
      </c>
      <c r="B20" s="66" t="str">
        <f>'İhtiyaç Listesi'!B66</f>
        <v>İSTİFLENEBİLİR SANDALYE</v>
      </c>
      <c r="C20" s="67">
        <f>'İhtiyaç Listesi'!C66</f>
        <v>8</v>
      </c>
      <c r="D20" s="68" t="s">
        <v>198</v>
      </c>
      <c r="E20" s="69" t="s">
        <v>196</v>
      </c>
      <c r="F20" s="70" t="s">
        <v>199</v>
      </c>
      <c r="G20" s="70" t="s">
        <v>200</v>
      </c>
      <c r="H20" s="71"/>
    </row>
    <row r="21" spans="1:8" x14ac:dyDescent="0.25">
      <c r="A21" s="65" t="s">
        <v>213</v>
      </c>
      <c r="B21" s="66" t="str">
        <f>'İhtiyaç Listesi'!B67</f>
        <v>ORTAOKUL KANTİN MASA-2</v>
      </c>
      <c r="C21" s="67">
        <f>'İhtiyaç Listesi'!C67</f>
        <v>8</v>
      </c>
      <c r="D21" s="68" t="s">
        <v>198</v>
      </c>
      <c r="E21" s="69" t="s">
        <v>196</v>
      </c>
      <c r="F21" s="70" t="s">
        <v>199</v>
      </c>
      <c r="G21" s="70" t="s">
        <v>200</v>
      </c>
      <c r="H21" s="71"/>
    </row>
    <row r="22" spans="1:8" x14ac:dyDescent="0.25">
      <c r="A22" s="65" t="s">
        <v>214</v>
      </c>
      <c r="B22" s="66" t="str">
        <f>'İhtiyaç Listesi'!B68</f>
        <v>ORTAOKUL KANTİN SANDALYE (PLASTİK)</v>
      </c>
      <c r="C22" s="67">
        <f>'İhtiyaç Listesi'!C68</f>
        <v>32</v>
      </c>
      <c r="D22" s="68" t="s">
        <v>198</v>
      </c>
      <c r="E22" s="69" t="s">
        <v>196</v>
      </c>
      <c r="F22" s="70" t="s">
        <v>199</v>
      </c>
      <c r="G22" s="70" t="s">
        <v>200</v>
      </c>
      <c r="H22" s="71"/>
    </row>
    <row r="23" spans="1:8" x14ac:dyDescent="0.25">
      <c r="A23" s="65" t="s">
        <v>215</v>
      </c>
      <c r="B23" s="66" t="str">
        <f>'İhtiyaç Listesi'!B69</f>
        <v>KÜÇÜK BOY ÇÖP KOVASI (KABİN İÇİ)</v>
      </c>
      <c r="C23" s="67">
        <f>'İhtiyaç Listesi'!C69</f>
        <v>60</v>
      </c>
      <c r="D23" s="68" t="s">
        <v>198</v>
      </c>
      <c r="E23" s="69" t="s">
        <v>196</v>
      </c>
      <c r="F23" s="70" t="s">
        <v>199</v>
      </c>
      <c r="G23" s="70" t="s">
        <v>200</v>
      </c>
      <c r="H23" s="71"/>
    </row>
    <row r="24" spans="1:8" x14ac:dyDescent="0.25">
      <c r="A24" s="65" t="s">
        <v>216</v>
      </c>
      <c r="B24" s="66" t="str">
        <f>'İhtiyaç Listesi'!B70</f>
        <v>KÜTÜPHANE TASARIMI-2 DURU KANEPE</v>
      </c>
      <c r="C24" s="67">
        <f>'İhtiyaç Listesi'!C70</f>
        <v>1</v>
      </c>
      <c r="D24" s="68" t="s">
        <v>198</v>
      </c>
      <c r="E24" s="69" t="s">
        <v>196</v>
      </c>
      <c r="F24" s="70" t="s">
        <v>199</v>
      </c>
      <c r="G24" s="70" t="s">
        <v>200</v>
      </c>
      <c r="H24" s="71"/>
    </row>
    <row r="25" spans="1:8" x14ac:dyDescent="0.25">
      <c r="A25" s="65" t="s">
        <v>217</v>
      </c>
      <c r="B25" s="66" t="str">
        <f>'İhtiyaç Listesi'!B71</f>
        <v>KÜTÜPHANE TASARIMI-2 YUVARLAK PUF</v>
      </c>
      <c r="C25" s="67">
        <f>'İhtiyaç Listesi'!C71</f>
        <v>2</v>
      </c>
      <c r="D25" s="68" t="s">
        <v>198</v>
      </c>
      <c r="E25" s="69" t="s">
        <v>196</v>
      </c>
      <c r="F25" s="70" t="s">
        <v>199</v>
      </c>
      <c r="G25" s="70" t="s">
        <v>200</v>
      </c>
      <c r="H25" s="71"/>
    </row>
    <row r="26" spans="1:8" x14ac:dyDescent="0.25">
      <c r="A26" s="65" t="s">
        <v>218</v>
      </c>
      <c r="B26" s="66" t="str">
        <f>'İhtiyaç Listesi'!B72</f>
        <v>KÜTÜPHANE TASARIMI-2 MOVİ KOLTUK</v>
      </c>
      <c r="C26" s="67">
        <f>'İhtiyaç Listesi'!C72</f>
        <v>9</v>
      </c>
      <c r="D26" s="68" t="s">
        <v>198</v>
      </c>
      <c r="E26" s="69" t="s">
        <v>196</v>
      </c>
      <c r="F26" s="70" t="s">
        <v>199</v>
      </c>
      <c r="G26" s="70" t="s">
        <v>200</v>
      </c>
      <c r="H26" s="71"/>
    </row>
    <row r="27" spans="1:8" x14ac:dyDescent="0.25">
      <c r="A27" s="65" t="s">
        <v>219</v>
      </c>
      <c r="B27" s="66" t="str">
        <f>'İhtiyaç Listesi'!B73</f>
        <v>KÜTÜPHANE TASARIMI-2 KARE PUF</v>
      </c>
      <c r="C27" s="67">
        <f>'İhtiyaç Listesi'!C73</f>
        <v>4</v>
      </c>
      <c r="D27" s="68" t="s">
        <v>198</v>
      </c>
      <c r="E27" s="69" t="s">
        <v>196</v>
      </c>
      <c r="F27" s="70" t="s">
        <v>199</v>
      </c>
      <c r="G27" s="70" t="s">
        <v>200</v>
      </c>
      <c r="H27" s="71"/>
    </row>
    <row r="28" spans="1:8" x14ac:dyDescent="0.25">
      <c r="A28" s="65" t="s">
        <v>220</v>
      </c>
      <c r="B28" s="66" t="str">
        <f>'İhtiyaç Listesi'!B74</f>
        <v>LABORATUVAR TABURESİ</v>
      </c>
      <c r="C28" s="67">
        <f>'İhtiyaç Listesi'!C74</f>
        <v>64</v>
      </c>
      <c r="D28" s="68" t="s">
        <v>198</v>
      </c>
      <c r="E28" s="69" t="s">
        <v>196</v>
      </c>
      <c r="F28" s="70" t="s">
        <v>199</v>
      </c>
      <c r="G28" s="70" t="s">
        <v>200</v>
      </c>
      <c r="H28" s="71"/>
    </row>
    <row r="29" spans="1:8" x14ac:dyDescent="0.25">
      <c r="A29" s="65" t="s">
        <v>221</v>
      </c>
      <c r="B29" s="66" t="str">
        <f>'İhtiyaç Listesi'!B75</f>
        <v>LAMİNAT DOSYA DOLABI</v>
      </c>
      <c r="C29" s="67">
        <f>'İhtiyaç Listesi'!C75</f>
        <v>51</v>
      </c>
      <c r="D29" s="68" t="s">
        <v>198</v>
      </c>
      <c r="E29" s="69" t="s">
        <v>196</v>
      </c>
      <c r="F29" s="70" t="s">
        <v>199</v>
      </c>
      <c r="G29" s="70" t="s">
        <v>200</v>
      </c>
      <c r="H29" s="71"/>
    </row>
    <row r="30" spans="1:8" x14ac:dyDescent="0.25">
      <c r="A30" s="65" t="s">
        <v>222</v>
      </c>
      <c r="B30" s="66" t="str">
        <f>'İhtiyaç Listesi'!B76</f>
        <v>LAMİNAT YAZI TAHTASI</v>
      </c>
      <c r="C30" s="67">
        <f>'İhtiyaç Listesi'!C76</f>
        <v>34</v>
      </c>
      <c r="D30" s="68" t="s">
        <v>198</v>
      </c>
      <c r="E30" s="69" t="s">
        <v>196</v>
      </c>
      <c r="F30" s="70" t="s">
        <v>199</v>
      </c>
      <c r="G30" s="70" t="s">
        <v>200</v>
      </c>
      <c r="H30" s="71"/>
    </row>
    <row r="31" spans="1:8" x14ac:dyDescent="0.25">
      <c r="A31" s="65" t="s">
        <v>223</v>
      </c>
      <c r="B31" s="66" t="str">
        <f>'İhtiyaç Listesi'!B77</f>
        <v>MASAÜSTÜ BİLGİSAYAR</v>
      </c>
      <c r="C31" s="67">
        <f>'İhtiyaç Listesi'!C77</f>
        <v>1</v>
      </c>
      <c r="D31" s="68" t="s">
        <v>198</v>
      </c>
      <c r="E31" s="69" t="s">
        <v>196</v>
      </c>
      <c r="F31" s="70" t="s">
        <v>199</v>
      </c>
      <c r="G31" s="70" t="s">
        <v>200</v>
      </c>
      <c r="H31" s="71"/>
    </row>
    <row r="32" spans="1:8" x14ac:dyDescent="0.25">
      <c r="A32" s="65" t="s">
        <v>224</v>
      </c>
      <c r="B32" s="66" t="str">
        <f>'İhtiyaç Listesi'!B78</f>
        <v xml:space="preserve">METAL ÇÖP KOVASI </v>
      </c>
      <c r="C32" s="67">
        <f>'İhtiyaç Listesi'!C78</f>
        <v>27</v>
      </c>
      <c r="D32" s="68" t="s">
        <v>198</v>
      </c>
      <c r="E32" s="69" t="s">
        <v>196</v>
      </c>
      <c r="F32" s="70" t="s">
        <v>199</v>
      </c>
      <c r="G32" s="70" t="s">
        <v>200</v>
      </c>
      <c r="H32" s="71"/>
    </row>
    <row r="33" spans="1:8" x14ac:dyDescent="0.25">
      <c r="A33" s="65" t="s">
        <v>225</v>
      </c>
      <c r="B33" s="66" t="str">
        <f>'İhtiyaç Listesi'!B79</f>
        <v>MİSAFİR KOLTUĞU</v>
      </c>
      <c r="C33" s="67">
        <f>'İhtiyaç Listesi'!C79</f>
        <v>18</v>
      </c>
      <c r="D33" s="68" t="s">
        <v>198</v>
      </c>
      <c r="E33" s="69" t="s">
        <v>196</v>
      </c>
      <c r="F33" s="70" t="s">
        <v>199</v>
      </c>
      <c r="G33" s="70" t="s">
        <v>200</v>
      </c>
      <c r="H33" s="71"/>
    </row>
    <row r="34" spans="1:8" x14ac:dyDescent="0.25">
      <c r="A34" s="65" t="s">
        <v>226</v>
      </c>
      <c r="B34" s="66" t="str">
        <f>'İhtiyaç Listesi'!B80</f>
        <v>ÖĞRETMEN KÜRSÜSÜ (MASA)</v>
      </c>
      <c r="C34" s="67">
        <f>'İhtiyaç Listesi'!C80</f>
        <v>42</v>
      </c>
      <c r="D34" s="68" t="s">
        <v>198</v>
      </c>
      <c r="E34" s="69" t="s">
        <v>196</v>
      </c>
      <c r="F34" s="70" t="s">
        <v>199</v>
      </c>
      <c r="G34" s="70" t="s">
        <v>200</v>
      </c>
      <c r="H34" s="71"/>
    </row>
    <row r="35" spans="1:8" x14ac:dyDescent="0.25">
      <c r="A35" s="65" t="s">
        <v>227</v>
      </c>
      <c r="B35" s="66" t="str">
        <f>'İhtiyaç Listesi'!B81</f>
        <v>ÖĞRETMEN SANDALYESİ</v>
      </c>
      <c r="C35" s="67">
        <f>'İhtiyaç Listesi'!C81</f>
        <v>90</v>
      </c>
      <c r="D35" s="68" t="s">
        <v>198</v>
      </c>
      <c r="E35" s="69" t="s">
        <v>196</v>
      </c>
      <c r="F35" s="70" t="s">
        <v>199</v>
      </c>
      <c r="G35" s="70" t="s">
        <v>200</v>
      </c>
      <c r="H35" s="71"/>
    </row>
    <row r="36" spans="1:8" x14ac:dyDescent="0.25">
      <c r="A36" s="65" t="s">
        <v>228</v>
      </c>
      <c r="B36" s="66" t="str">
        <f>'İhtiyaç Listesi'!B82</f>
        <v>RAHLE</v>
      </c>
      <c r="C36" s="67">
        <f>'İhtiyaç Listesi'!C82</f>
        <v>2</v>
      </c>
      <c r="D36" s="68" t="s">
        <v>198</v>
      </c>
      <c r="E36" s="69" t="s">
        <v>196</v>
      </c>
      <c r="F36" s="70" t="s">
        <v>199</v>
      </c>
      <c r="G36" s="70" t="s">
        <v>200</v>
      </c>
      <c r="H36" s="71"/>
    </row>
    <row r="37" spans="1:8" x14ac:dyDescent="0.25">
      <c r="A37" s="65" t="s">
        <v>229</v>
      </c>
      <c r="B37" s="66" t="str">
        <f>'İhtiyaç Listesi'!B83</f>
        <v>SEHPA</v>
      </c>
      <c r="C37" s="67">
        <f>'İhtiyaç Listesi'!C83</f>
        <v>9</v>
      </c>
      <c r="D37" s="68" t="s">
        <v>198</v>
      </c>
      <c r="E37" s="69" t="s">
        <v>196</v>
      </c>
      <c r="F37" s="70" t="s">
        <v>199</v>
      </c>
      <c r="G37" s="70" t="s">
        <v>200</v>
      </c>
      <c r="H37" s="71"/>
    </row>
    <row r="38" spans="1:8" x14ac:dyDescent="0.25">
      <c r="A38" s="65" t="s">
        <v>230</v>
      </c>
      <c r="B38" s="66" t="str">
        <f>'İhtiyaç Listesi'!B84</f>
        <v>TEK KİŞİLİK AYARLANABİLİR SIRA (ORTAOKUL İÇİN)</v>
      </c>
      <c r="C38" s="67">
        <f>'İhtiyaç Listesi'!C84</f>
        <v>64</v>
      </c>
      <c r="D38" s="68" t="s">
        <v>198</v>
      </c>
      <c r="E38" s="69" t="s">
        <v>196</v>
      </c>
      <c r="F38" s="70" t="s">
        <v>199</v>
      </c>
      <c r="G38" s="70" t="s">
        <v>200</v>
      </c>
      <c r="H38" s="71"/>
    </row>
    <row r="39" spans="1:8" x14ac:dyDescent="0.25">
      <c r="A39" s="65" t="s">
        <v>231</v>
      </c>
      <c r="B39" s="66" t="str">
        <f>'İhtiyaç Listesi'!B85</f>
        <v>TEK KİŞİLİK SIRA+SANDALYE (müzik Sınıfına Özel)</v>
      </c>
      <c r="C39" s="67">
        <f>'İhtiyaç Listesi'!C85</f>
        <v>60</v>
      </c>
      <c r="D39" s="68" t="s">
        <v>198</v>
      </c>
      <c r="E39" s="69" t="s">
        <v>196</v>
      </c>
      <c r="F39" s="70" t="s">
        <v>199</v>
      </c>
      <c r="G39" s="70" t="s">
        <v>200</v>
      </c>
      <c r="H39" s="71"/>
    </row>
    <row r="40" spans="1:8" x14ac:dyDescent="0.25">
      <c r="A40" s="65" t="s">
        <v>232</v>
      </c>
      <c r="B40" s="66" t="str">
        <f>'İhtiyaç Listesi'!B86</f>
        <v>TEK KİŞİLİK SANDALYE (Resim Sınıfına Özel)</v>
      </c>
      <c r="C40" s="67">
        <f>'İhtiyaç Listesi'!C86</f>
        <v>60</v>
      </c>
      <c r="D40" s="68" t="s">
        <v>198</v>
      </c>
      <c r="E40" s="69" t="s">
        <v>196</v>
      </c>
      <c r="F40" s="70" t="s">
        <v>199</v>
      </c>
      <c r="G40" s="70" t="s">
        <v>200</v>
      </c>
      <c r="H40" s="71"/>
    </row>
    <row r="41" spans="1:8" x14ac:dyDescent="0.25">
      <c r="A41" s="65" t="s">
        <v>233</v>
      </c>
      <c r="B41" s="66" t="str">
        <f>'İhtiyaç Listesi'!B87</f>
        <v>TEK KİŞİLİK SIRA VE SANDALYE (ORTAOKUL İÇİN)</v>
      </c>
      <c r="C41" s="67">
        <f>'İhtiyaç Listesi'!C87</f>
        <v>984</v>
      </c>
      <c r="D41" s="68" t="s">
        <v>198</v>
      </c>
      <c r="E41" s="69" t="s">
        <v>196</v>
      </c>
      <c r="F41" s="70" t="s">
        <v>199</v>
      </c>
      <c r="G41" s="70" t="s">
        <v>200</v>
      </c>
      <c r="H41" s="71"/>
    </row>
    <row r="42" spans="1:8" x14ac:dyDescent="0.25">
      <c r="A42" s="65" t="s">
        <v>234</v>
      </c>
      <c r="B42" s="66" t="str">
        <f>'İhtiyaç Listesi'!B88</f>
        <v>TEMİZLİK (KAT) ARABASI</v>
      </c>
      <c r="C42" s="67">
        <f>'İhtiyaç Listesi'!C88</f>
        <v>1</v>
      </c>
      <c r="D42" s="68" t="s">
        <v>198</v>
      </c>
      <c r="E42" s="69" t="s">
        <v>196</v>
      </c>
      <c r="F42" s="70" t="s">
        <v>199</v>
      </c>
      <c r="G42" s="70" t="s">
        <v>200</v>
      </c>
      <c r="H42" s="71"/>
    </row>
    <row r="43" spans="1:8" x14ac:dyDescent="0.25">
      <c r="A43" s="65" t="s">
        <v>235</v>
      </c>
      <c r="B43" s="66" t="str">
        <f>'İhtiyaç Listesi'!B89</f>
        <v>TOPLANTI MASASI -1 (10 KİŞİLİK)</v>
      </c>
      <c r="C43" s="67">
        <f>'İhtiyaç Listesi'!C89</f>
        <v>1</v>
      </c>
      <c r="D43" s="68" t="s">
        <v>198</v>
      </c>
      <c r="E43" s="69" t="s">
        <v>196</v>
      </c>
      <c r="F43" s="70" t="s">
        <v>199</v>
      </c>
      <c r="G43" s="70" t="s">
        <v>200</v>
      </c>
      <c r="H43" s="71"/>
    </row>
    <row r="44" spans="1:8" x14ac:dyDescent="0.25">
      <c r="A44" s="65" t="s">
        <v>236</v>
      </c>
      <c r="B44" s="66" t="str">
        <f>'İhtiyaç Listesi'!B90</f>
        <v>TOPLANTI MASASI SANDALYESİ</v>
      </c>
      <c r="C44" s="67">
        <f>'İhtiyaç Listesi'!C90</f>
        <v>49</v>
      </c>
      <c r="D44" s="68" t="s">
        <v>198</v>
      </c>
      <c r="E44" s="69" t="s">
        <v>196</v>
      </c>
      <c r="F44" s="70" t="s">
        <v>199</v>
      </c>
      <c r="G44" s="70" t="s">
        <v>200</v>
      </c>
      <c r="H44" s="71"/>
    </row>
    <row r="45" spans="1:8" x14ac:dyDescent="0.25">
      <c r="A45" s="65" t="s">
        <v>237</v>
      </c>
      <c r="B45" s="66" t="str">
        <f>'İhtiyaç Listesi'!B91</f>
        <v>TOPLANTI MASASI-2  (6 KİŞİLİK)</v>
      </c>
      <c r="C45" s="67">
        <f>'İhtiyaç Listesi'!C91</f>
        <v>9</v>
      </c>
      <c r="D45" s="68" t="s">
        <v>198</v>
      </c>
      <c r="E45" s="69" t="s">
        <v>196</v>
      </c>
      <c r="F45" s="70" t="s">
        <v>199</v>
      </c>
      <c r="G45" s="70" t="s">
        <v>200</v>
      </c>
      <c r="H45" s="71"/>
    </row>
    <row r="46" spans="1:8" x14ac:dyDescent="0.25">
      <c r="A46" s="65" t="s">
        <v>238</v>
      </c>
      <c r="B46" s="66" t="str">
        <f>'İhtiyaç Listesi'!B92</f>
        <v>ÜÇLÜ ÇERÇEVE TAKIMI</v>
      </c>
      <c r="C46" s="67">
        <f>'İhtiyaç Listesi'!C92</f>
        <v>55</v>
      </c>
      <c r="D46" s="68" t="s">
        <v>198</v>
      </c>
      <c r="E46" s="69" t="s">
        <v>196</v>
      </c>
      <c r="F46" s="70" t="s">
        <v>199</v>
      </c>
      <c r="G46" s="70" t="s">
        <v>200</v>
      </c>
      <c r="H46" s="71"/>
    </row>
    <row r="47" spans="1:8" x14ac:dyDescent="0.25">
      <c r="A47" s="65" t="s">
        <v>239</v>
      </c>
      <c r="B47" s="66" t="str">
        <f>'İhtiyaç Listesi'!B93</f>
        <v>WC FIRÇA (ALAFRANKA KABİN BAŞINA)</v>
      </c>
      <c r="C47" s="67">
        <f>'İhtiyaç Listesi'!C93</f>
        <v>60</v>
      </c>
      <c r="D47" s="68" t="s">
        <v>198</v>
      </c>
      <c r="E47" s="69" t="s">
        <v>196</v>
      </c>
      <c r="F47" s="70" t="s">
        <v>199</v>
      </c>
      <c r="G47" s="70" t="s">
        <v>200</v>
      </c>
      <c r="H47" s="71"/>
    </row>
    <row r="48" spans="1:8" x14ac:dyDescent="0.25">
      <c r="A48" s="65" t="s">
        <v>240</v>
      </c>
      <c r="B48" s="66" t="str">
        <f>'İhtiyaç Listesi'!B94</f>
        <v>YAZICI</v>
      </c>
      <c r="C48" s="67">
        <f>'İhtiyaç Listesi'!C94</f>
        <v>0</v>
      </c>
      <c r="D48" s="68" t="s">
        <v>198</v>
      </c>
      <c r="E48" s="69" t="s">
        <v>196</v>
      </c>
      <c r="F48" s="70" t="s">
        <v>199</v>
      </c>
      <c r="G48" s="70" t="s">
        <v>200</v>
      </c>
      <c r="H48" s="71"/>
    </row>
    <row r="49" spans="1:8" x14ac:dyDescent="0.25">
      <c r="A49" s="65" t="s">
        <v>241</v>
      </c>
      <c r="B49" s="66" t="str">
        <f>'İhtiyaç Listesi'!B95</f>
        <v>ZEBRA STOR PERDE</v>
      </c>
      <c r="C49" s="67">
        <f>'İhtiyaç Listesi'!C95</f>
        <v>0</v>
      </c>
      <c r="D49" s="68" t="s">
        <v>246</v>
      </c>
      <c r="E49" s="69" t="s">
        <v>196</v>
      </c>
      <c r="F49" s="70" t="s">
        <v>199</v>
      </c>
      <c r="G49" s="70" t="s">
        <v>200</v>
      </c>
      <c r="H49" s="71"/>
    </row>
    <row r="50" spans="1:8" x14ac:dyDescent="0.25">
      <c r="A50" s="65" t="s">
        <v>242</v>
      </c>
      <c r="B50" s="66" t="str">
        <f>'İhtiyaç Listesi'!B96</f>
        <v>KUMAŞLI MANTAR PANO</v>
      </c>
      <c r="C50" s="67">
        <f>'İhtiyaç Listesi'!C96</f>
        <v>44</v>
      </c>
      <c r="D50" s="68" t="s">
        <v>198</v>
      </c>
      <c r="E50" s="69" t="s">
        <v>196</v>
      </c>
      <c r="F50" s="70" t="s">
        <v>199</v>
      </c>
      <c r="G50" s="70" t="s">
        <v>200</v>
      </c>
      <c r="H50" s="71"/>
    </row>
    <row r="51" spans="1:8" x14ac:dyDescent="0.25">
      <c r="A51" s="65" t="s">
        <v>243</v>
      </c>
      <c r="B51" s="66" t="str">
        <f>'İhtiyaç Listesi'!B97</f>
        <v>KAPI İSİMLİKLERİ</v>
      </c>
      <c r="C51" s="67">
        <f>'İhtiyaç Listesi'!C97</f>
        <v>115</v>
      </c>
      <c r="D51" s="68" t="s">
        <v>198</v>
      </c>
      <c r="E51" s="69" t="s">
        <v>196</v>
      </c>
      <c r="F51" s="70" t="s">
        <v>199</v>
      </c>
      <c r="G51" s="70" t="s">
        <v>200</v>
      </c>
      <c r="H51" s="71"/>
    </row>
    <row r="52" spans="1:8" x14ac:dyDescent="0.25">
      <c r="C52" s="41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Fiyat Teklif Çizelgesi</vt:lpstr>
      <vt:lpstr>İhtiyaç Listesi</vt:lpstr>
      <vt:lpstr>32 İ.O Teslimat Programı</vt:lpstr>
      <vt:lpstr>32 O.O Teslimat Programı</vt:lpstr>
      <vt:lpstr>'İhtiyaç Listesi'!Yazdırma_Alanı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AKTAS</dc:creator>
  <cp:lastModifiedBy>Hulya AKTAS</cp:lastModifiedBy>
  <dcterms:created xsi:type="dcterms:W3CDTF">2023-10-26T13:07:10Z</dcterms:created>
  <dcterms:modified xsi:type="dcterms:W3CDTF">2023-10-26T13:15:29Z</dcterms:modified>
</cp:coreProperties>
</file>