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lya AKTAS\Desktop\Donatım\FRIT-KFW-PF-18\"/>
    </mc:Choice>
  </mc:AlternateContent>
  <bookViews>
    <workbookView xWindow="0" yWindow="0" windowWidth="28800" windowHeight="12330"/>
  </bookViews>
  <sheets>
    <sheet name="Fiyat Teklif Çizelgesi" sheetId="1" r:id="rId1"/>
    <sheet name="İhtiyaç Listesi" sheetId="2" r:id="rId2"/>
    <sheet name="24 Lİ Teslimat Programı" sheetId="3" r:id="rId3"/>
    <sheet name="24 İ.O Teslimat Programı" sheetId="4" r:id="rId4"/>
    <sheet name="24 O.O Teslimat Programı" sheetId="5" r:id="rId5"/>
  </sheets>
  <externalReferences>
    <externalReference r:id="rId6"/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5" l="1"/>
  <c r="D49" i="5"/>
  <c r="D48" i="5"/>
  <c r="B48" i="5"/>
  <c r="D47" i="5"/>
  <c r="B47" i="5"/>
  <c r="D46" i="5"/>
  <c r="B46" i="5"/>
  <c r="D45" i="5"/>
  <c r="B45" i="5"/>
  <c r="D44" i="5"/>
  <c r="B44" i="5"/>
  <c r="D43" i="5"/>
  <c r="B43" i="5"/>
  <c r="D42" i="5"/>
  <c r="B42" i="5"/>
  <c r="D41" i="5"/>
  <c r="B41" i="5"/>
  <c r="D40" i="5"/>
  <c r="B40" i="5"/>
  <c r="D39" i="5"/>
  <c r="B39" i="5"/>
  <c r="D38" i="5"/>
  <c r="B38" i="5"/>
  <c r="D37" i="5"/>
  <c r="B37" i="5"/>
  <c r="D36" i="5"/>
  <c r="B36" i="5"/>
  <c r="D35" i="5"/>
  <c r="B35" i="5"/>
  <c r="D34" i="5"/>
  <c r="B34" i="5"/>
  <c r="D33" i="5"/>
  <c r="B33" i="5"/>
  <c r="D32" i="5"/>
  <c r="B32" i="5"/>
  <c r="D31" i="5"/>
  <c r="B31" i="5"/>
  <c r="D30" i="5"/>
  <c r="B30" i="5"/>
  <c r="D29" i="5"/>
  <c r="B29" i="5"/>
  <c r="D28" i="5"/>
  <c r="B28" i="5"/>
  <c r="D27" i="5"/>
  <c r="B27" i="5"/>
  <c r="D26" i="5"/>
  <c r="B26" i="5"/>
  <c r="D25" i="5"/>
  <c r="D20" i="5"/>
  <c r="B20" i="5"/>
  <c r="D19" i="5"/>
  <c r="B19" i="5"/>
  <c r="D18" i="5"/>
  <c r="B18" i="5"/>
  <c r="D17" i="5"/>
  <c r="B17" i="5"/>
  <c r="D16" i="5"/>
  <c r="B16" i="5"/>
  <c r="D15" i="5"/>
  <c r="B15" i="5"/>
  <c r="D14" i="5"/>
  <c r="B14" i="5"/>
  <c r="D13" i="5"/>
  <c r="B13" i="5"/>
  <c r="D12" i="5"/>
  <c r="B12" i="5"/>
  <c r="D11" i="5"/>
  <c r="B11" i="5"/>
  <c r="D10" i="5"/>
  <c r="B10" i="5"/>
  <c r="D9" i="5"/>
  <c r="B9" i="5"/>
  <c r="D8" i="5"/>
  <c r="B8" i="5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C34" i="2"/>
  <c r="C33" i="2"/>
  <c r="D33" i="2" s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E37" i="1"/>
  <c r="E30" i="1"/>
  <c r="E29" i="1"/>
  <c r="E22" i="1"/>
  <c r="E21" i="1"/>
  <c r="E17" i="1"/>
  <c r="E16" i="1"/>
  <c r="E15" i="1"/>
  <c r="E14" i="1"/>
</calcChain>
</file>

<file path=xl/sharedStrings.xml><?xml version="1.0" encoding="utf-8"?>
<sst xmlns="http://schemas.openxmlformats.org/spreadsheetml/2006/main" count="1480" uniqueCount="340">
  <si>
    <t>Fiyat Çizelgesi:Tefrişat ve Mobilya, Elektronik Ekipman ve Mefruşat Alımı</t>
  </si>
  <si>
    <t xml:space="preserve"> </t>
  </si>
  <si>
    <t>Tarih: _________________________</t>
  </si>
  <si>
    <t>TST 1.5 gereğince kullanacak para kurları</t>
  </si>
  <si>
    <t>İhale  No: _____________________</t>
  </si>
  <si>
    <t xml:space="preserve"> _Buraya teklif para kurunu(kurlarını) yazınız_______________</t>
  </si>
  <si>
    <t xml:space="preserve">_____ </t>
  </si>
  <si>
    <r>
      <t>Kalem No</t>
    </r>
    <r>
      <rPr>
        <sz val="8"/>
        <color theme="1"/>
        <rFont val="Symbol"/>
        <family val="1"/>
        <charset val="2"/>
      </rPr>
      <t>°</t>
    </r>
  </si>
  <si>
    <t xml:space="preserve">Malların adı/tanımı  </t>
  </si>
  <si>
    <t xml:space="preserve">Malların Menşei ülkesi </t>
  </si>
  <si>
    <t>Incoterms tanımına göre teslim süresii</t>
  </si>
  <si>
    <t>Miktarı ve fiziksel birimi</t>
  </si>
  <si>
    <t xml:space="preserve">Birim fiyat </t>
  </si>
  <si>
    <t xml:space="preserve">Birinci kolondaki ilgili malın  montaj, ve  servis hizmetleri karşılığı bir bedel varsa  bedeli ve para kurunu </t>
  </si>
  <si>
    <t>Birinci kolondaki herbir kalem malın Toplam fiyatı ve para kurunu yazınız</t>
  </si>
  <si>
    <t>Harbir kalemin toplam   bedeli ve  TST 15.1 gereği KDV hariç teklif fiyatı ve  ilgili para kurunu yazınız</t>
  </si>
  <si>
    <t xml:space="preserve">KDV hariç yazınız  </t>
  </si>
  <si>
    <t>(Kolon 7+8) KDV Hariç</t>
  </si>
  <si>
    <t>1-50 e kadar sıralayınız</t>
  </si>
  <si>
    <t>Buraya Teknik şartnamede  Tanımlanan 50 grup malzeme ve ekipmanın şartnamedeki grup adlarını yazınız</t>
  </si>
  <si>
    <t xml:space="preserve">Adet, grub, Lab Takımı gibi Teknik şartnamedeki birimini yazınız </t>
  </si>
  <si>
    <r>
      <t>TST 14. gereği</t>
    </r>
    <r>
      <rPr>
        <i/>
        <sz val="8"/>
        <color theme="1"/>
        <rFont val="Times New Roman"/>
        <family val="1"/>
        <charset val="162"/>
      </rPr>
      <t xml:space="preserve"> teslim yerine teslim etme</t>
    </r>
    <r>
      <rPr>
        <sz val="8"/>
        <color theme="1"/>
        <rFont val="Times New Roman"/>
        <family val="1"/>
        <charset val="162"/>
      </rPr>
      <t xml:space="preserve"> </t>
    </r>
  </si>
  <si>
    <t>(Kolon. 5x6)</t>
  </si>
  <si>
    <t>(yoksa yok yazınız)</t>
  </si>
  <si>
    <r>
      <t>ve TST 15.1 gereği</t>
    </r>
    <r>
      <rPr>
        <b/>
        <sz val="8"/>
        <color theme="1"/>
        <rFont val="Times New Roman"/>
        <family val="1"/>
        <charset val="162"/>
      </rPr>
      <t xml:space="preserve"> </t>
    </r>
    <r>
      <rPr>
        <sz val="8"/>
        <color theme="1"/>
        <rFont val="Times New Roman"/>
        <family val="1"/>
        <charset val="162"/>
      </rPr>
      <t>KDV hariç birim fiyatı ve ilgili para kurunu yazınız</t>
    </r>
  </si>
  <si>
    <r>
      <t>[</t>
    </r>
    <r>
      <rPr>
        <sz val="8"/>
        <color theme="1"/>
        <rFont val="Times New Roman"/>
        <family val="1"/>
        <charset val="162"/>
      </rPr>
      <t>Malların Menşei ülkesini yazınız.</t>
    </r>
  </si>
  <si>
    <t>teslim süresini  yazınız</t>
  </si>
  <si>
    <t>[</t>
  </si>
  <si>
    <t>]</t>
  </si>
  <si>
    <t>[Birinci kolondaki ilgili malın toplam fiyatını yazınız</t>
  </si>
  <si>
    <t>1.</t>
  </si>
  <si>
    <t>AÇIK RAFLI SİSTEM</t>
  </si>
  <si>
    <t>10 Adet</t>
  </si>
  <si>
    <t>3.</t>
  </si>
  <si>
    <t>ANASINIFI MASA FAALİYET ODASI+YEMEK SALONU SANDALYE</t>
  </si>
  <si>
    <t>4.</t>
  </si>
  <si>
    <t>ANASINIFI TABLDOT SETİ</t>
  </si>
  <si>
    <t>5.</t>
  </si>
  <si>
    <t>ANASINIFI YEMEKSALONU MASA</t>
  </si>
  <si>
    <t>6.</t>
  </si>
  <si>
    <t>OCAK+FIRIN</t>
  </si>
  <si>
    <t>7.</t>
  </si>
  <si>
    <t>AYAKLI ASKILIK</t>
  </si>
  <si>
    <t>58 Adet</t>
  </si>
  <si>
    <t>8.</t>
  </si>
  <si>
    <t>BEKLEME KOLTUĞU TAKIMI (TEKLİ+ÜÇLÜ)</t>
  </si>
  <si>
    <t>16 Adet</t>
  </si>
  <si>
    <t>9.</t>
  </si>
  <si>
    <t>BİLGİSAYAR MASASI</t>
  </si>
  <si>
    <t>10.</t>
  </si>
  <si>
    <t>BULAŞIK MAKİNESİ</t>
  </si>
  <si>
    <t>11.</t>
  </si>
  <si>
    <t>BUZ DOLABI</t>
  </si>
  <si>
    <t>12.</t>
  </si>
  <si>
    <t>BÜYÜK BOY ÇÖP KOVASI</t>
  </si>
  <si>
    <t>295 Adet</t>
  </si>
  <si>
    <t>13.</t>
  </si>
  <si>
    <t>CAMLI DOSYA DOLABI</t>
  </si>
  <si>
    <t>15 Adet</t>
  </si>
  <si>
    <t>14.</t>
  </si>
  <si>
    <t>ÇALIŞMA SANDALYESİ-1 (İDARE ODASI)</t>
  </si>
  <si>
    <t>34 Adet</t>
  </si>
  <si>
    <t>15.</t>
  </si>
  <si>
    <t>ÇALIŞMA TAKIMI</t>
  </si>
  <si>
    <t>16.</t>
  </si>
  <si>
    <t>FOTOKOPİ MAKİNESİ</t>
  </si>
  <si>
    <t>5 Adet</t>
  </si>
  <si>
    <t>17.</t>
  </si>
  <si>
    <t>İSTİFLENEBİLİR SANDALYE</t>
  </si>
  <si>
    <t>40 Adet</t>
  </si>
  <si>
    <t>18.</t>
  </si>
  <si>
    <t>İLKOKUL KAFETERYA YEMEK MASASI</t>
  </si>
  <si>
    <t>19.</t>
  </si>
  <si>
    <t>İLKOKUL KAFETERYA SANDALYE(PLASTİK)</t>
  </si>
  <si>
    <t>20.</t>
  </si>
  <si>
    <t xml:space="preserve"> KANTİN MASA-2</t>
  </si>
  <si>
    <t>21.</t>
  </si>
  <si>
    <t>KANTİN SANDALYE (PLASTİK)</t>
  </si>
  <si>
    <t>160 Adet</t>
  </si>
  <si>
    <t>22.</t>
  </si>
  <si>
    <t>KÜÇÜK BOY ÇÖP KOVASI (KABİN İÇİ)</t>
  </si>
  <si>
    <t>23.</t>
  </si>
  <si>
    <t>KÜTÜPHANE TASARIMI-2 DURU KANEPE</t>
  </si>
  <si>
    <t>24.</t>
  </si>
  <si>
    <t>KÜTÜPHANE TASARIMI-2 YUVARLAK PUF</t>
  </si>
  <si>
    <t>25.</t>
  </si>
  <si>
    <t>KÜTÜPHANE TASARIMI-2 MOVİ KOLTUK</t>
  </si>
  <si>
    <t>26.</t>
  </si>
  <si>
    <t>KÜTÜPHANE TASARIMI-2 KARE PUF</t>
  </si>
  <si>
    <t>27.</t>
  </si>
  <si>
    <t>KÜTÜPHANE TASARIMI-2 SATURN KİTAPLIK KONBİNE BANKO</t>
  </si>
  <si>
    <t>28.</t>
  </si>
  <si>
    <t>LABORATUVAR TABURESİ</t>
  </si>
  <si>
    <t>352 Adet</t>
  </si>
  <si>
    <t>29.</t>
  </si>
  <si>
    <t>LAMİNAT DOSYA DOLABI</t>
  </si>
  <si>
    <t>30.</t>
  </si>
  <si>
    <t>LAMİNAT YAZI TAHTASI</t>
  </si>
  <si>
    <t>31.</t>
  </si>
  <si>
    <t>MASAÜSTÜ BİLGİSAYAR</t>
  </si>
  <si>
    <t>32.</t>
  </si>
  <si>
    <t xml:space="preserve">METAL ÇÖP KOVASI </t>
  </si>
  <si>
    <t>68 Adet</t>
  </si>
  <si>
    <t>33.</t>
  </si>
  <si>
    <t>MİSAFİR KOLTUĞU</t>
  </si>
  <si>
    <t>34.</t>
  </si>
  <si>
    <t>ÖĞRETMEN KÜRSÜSÜ (MASA)</t>
  </si>
  <si>
    <t>35.</t>
  </si>
  <si>
    <t>ÖĞRETMEN SANDALYESİ</t>
  </si>
  <si>
    <t>36.</t>
  </si>
  <si>
    <t>RAHLE</t>
  </si>
  <si>
    <t>37.</t>
  </si>
  <si>
    <t>SEHPA</t>
  </si>
  <si>
    <t>46 Adet</t>
  </si>
  <si>
    <t>38.</t>
  </si>
  <si>
    <t xml:space="preserve">TEK KİŞİLİK AYARLANABİLİR SIRA VE SANDALYE </t>
  </si>
  <si>
    <t>39.</t>
  </si>
  <si>
    <t>NOTA SEHPALI MÜZİK SIRASI VE SANDALYESİ (TEK KİŞİLİK)</t>
  </si>
  <si>
    <t>40.</t>
  </si>
  <si>
    <t>TEK KİŞİLİK RESİM-MÜZİK DERSLİĞİ TABURESİ (Resim Sınıfına Özel)</t>
  </si>
  <si>
    <t>41.</t>
  </si>
  <si>
    <t xml:space="preserve">TEK KİŞİLİK SIRA VE SANDALYE </t>
  </si>
  <si>
    <t>42.</t>
  </si>
  <si>
    <t>TEMİZLİK (KAT) ARABASI</t>
  </si>
  <si>
    <t>43.</t>
  </si>
  <si>
    <t>TOPLANTI MASASI -1 (10 KİŞİLİK)</t>
  </si>
  <si>
    <t>44.</t>
  </si>
  <si>
    <t>TOPLANTI MASASI SANDALYESİ</t>
  </si>
  <si>
    <t>45.</t>
  </si>
  <si>
    <t>TOPLANTI MASASI-2  (6 KİŞİLİK)</t>
  </si>
  <si>
    <t>46.</t>
  </si>
  <si>
    <t>ÜÇLÜ ÇERÇEVE TAKIMI</t>
  </si>
  <si>
    <t>47.</t>
  </si>
  <si>
    <t>WC FIRÇA (ALAFRANKA KABİN BAŞINA)</t>
  </si>
  <si>
    <t>48.</t>
  </si>
  <si>
    <t>YAZICI</t>
  </si>
  <si>
    <t>49.</t>
  </si>
  <si>
    <t>ZEBRA STOR PERDE</t>
  </si>
  <si>
    <t>50.</t>
  </si>
  <si>
    <t>KUMAŞLI MANTAR PANO</t>
  </si>
  <si>
    <t>51.</t>
  </si>
  <si>
    <t>KAPI İSİMLİKLERİ</t>
  </si>
  <si>
    <t xml:space="preserve">Teklif Fiyat Listesi Toplamı( Buradaki toplam fiyat Teklif mektubundaki Toplam ile aynı olmalıdır) </t>
  </si>
  <si>
    <t>Toplam Fiyat KDV hariç ………………….……( para kurunu yazınız)</t>
  </si>
  <si>
    <t>TEMİN EDİLECEK ÜRÜN LİSTESİ</t>
  </si>
  <si>
    <t>Malzeme Adedi</t>
  </si>
  <si>
    <t>Teknik Şartnameler ve Standartlar</t>
  </si>
  <si>
    <t>Kalem No</t>
  </si>
  <si>
    <t>Ürün</t>
  </si>
  <si>
    <t>1 Okul İçin Adet</t>
  </si>
  <si>
    <t>Toplam Malzeme Adedi (1 Okul)</t>
  </si>
  <si>
    <t>24 Derslikli İlkokul (Kahramanmaraş)</t>
  </si>
  <si>
    <t>Teknik Şartname Başlık 16</t>
  </si>
  <si>
    <t>2.</t>
  </si>
  <si>
    <t>Teknik Şartname Başlık 31</t>
  </si>
  <si>
    <t>Teknik Şartname Başlık 33</t>
  </si>
  <si>
    <t>Teknik Şartname Başlık 32</t>
  </si>
  <si>
    <t>Teknik Şartname Başlık 62</t>
  </si>
  <si>
    <t>Teknik Şartname Başlık 43</t>
  </si>
  <si>
    <t>Teknik Şartname Başlık 36</t>
  </si>
  <si>
    <t>Teknik Şartname Başlık 18</t>
  </si>
  <si>
    <t>Teknik Şartname Başlık 61</t>
  </si>
  <si>
    <t>Teknik Şartname Başlık 60</t>
  </si>
  <si>
    <t>Teknik Şartname Başlık 14</t>
  </si>
  <si>
    <t>Teknik Şartname Başlık 24</t>
  </si>
  <si>
    <t>Teknik Şartname Başlık 21</t>
  </si>
  <si>
    <t>Teknik Şartname Başlık 23</t>
  </si>
  <si>
    <t>Teknik Şartname Başlık 59</t>
  </si>
  <si>
    <t>Teknik Şartname Başlık 27</t>
  </si>
  <si>
    <t>Teknik Şartname Başlık 34</t>
  </si>
  <si>
    <t>Teknik Şartname Başlık 35</t>
  </si>
  <si>
    <t>Teknik Şartname Başlık 15</t>
  </si>
  <si>
    <t>Teknik Şartname Başlık 63</t>
  </si>
  <si>
    <t>Teknik Şartname Başlık 37</t>
  </si>
  <si>
    <t>Teknik Şartname Başlık 7</t>
  </si>
  <si>
    <t>Teknik Şartname Başlık 8</t>
  </si>
  <si>
    <t>Teknik Şartname Başlık 56</t>
  </si>
  <si>
    <t>Teknik Şartname Başlık 13</t>
  </si>
  <si>
    <t>Teknik Şartname Başlık 25</t>
  </si>
  <si>
    <t>Teknik Şartname Başlık 9</t>
  </si>
  <si>
    <t>Teknik Şartname Başlık 10</t>
  </si>
  <si>
    <t>Teknik Şartname Başlık 54</t>
  </si>
  <si>
    <t>Teknik Şartname Başlık 44</t>
  </si>
  <si>
    <t>TEK KİŞİLİK AYARLANABİLİR SIRA VE SANDALYE (İLKOKUL İÇİN)</t>
  </si>
  <si>
    <t>Teknik Şartname Başlık 5</t>
  </si>
  <si>
    <t>Teknik Şartname Başlık 39</t>
  </si>
  <si>
    <t>Teknik Şartname Başlık 71</t>
  </si>
  <si>
    <t>TEK KİŞİLİK SIRA VE SANDALYE (İLKOKUL İÇİN)</t>
  </si>
  <si>
    <t>Teknik Şartname Başlık 4</t>
  </si>
  <si>
    <t>Teknik Şartname Başlık 53</t>
  </si>
  <si>
    <t>Teknik Şartname Başlık 19</t>
  </si>
  <si>
    <t>Teknik Şartname Başlık 20</t>
  </si>
  <si>
    <t>Teknik Şartname Başlık 22</t>
  </si>
  <si>
    <t>Teknik Şartname Başlık 64</t>
  </si>
  <si>
    <t>Teknik Şartname Başlık 52</t>
  </si>
  <si>
    <t>Teknik Şartname Başlık 57</t>
  </si>
  <si>
    <t>Teknik Şartname Başlık 51</t>
  </si>
  <si>
    <t>Teknik Şartname Başlık 69</t>
  </si>
  <si>
    <t>Teknik Şartname Başlık 70</t>
  </si>
  <si>
    <t>Toplam Malzeme Adedi (2 Okul)</t>
  </si>
  <si>
    <t>24 Derslikli Ortaokul (Kahramanmaraş İli 1 Okul+Malatya ili 1 Okul)</t>
  </si>
  <si>
    <t>ORTAOKUL KANTİN MASA-2</t>
  </si>
  <si>
    <t>Teknik Şartname Başlık 38</t>
  </si>
  <si>
    <t>ORTAOKUL KANTİN SANDALYE (PLASTİK)</t>
  </si>
  <si>
    <t>Teknik Şartname Başlık 29</t>
  </si>
  <si>
    <t>TEK KİŞİLİK AYARLANABİLİR SIRA (ORTAOKUL İÇİN)</t>
  </si>
  <si>
    <t>TEK KİŞİLİK SIRA VE SANDALYE (ORTAOKUL İÇİN)</t>
  </si>
  <si>
    <t>WC FIRÇA (KABİN BAŞINA)</t>
  </si>
  <si>
    <t xml:space="preserve"> Ürün</t>
  </si>
  <si>
    <t>24 Derslikli Lise (Kayseri İli 2 Okul)</t>
  </si>
  <si>
    <t>KANTİN MASA-2 (LİSE İÇİN)</t>
  </si>
  <si>
    <t>KANTİN PLASTİK SANDALYE (LİSE İÇİN)</t>
  </si>
  <si>
    <t>TEK KİŞİLİK AYARLANABİLİR SIRA (LİSE İÇİN)</t>
  </si>
  <si>
    <t>TEK KİŞİLİK SIRA VE SANDALYE (LİSE İÇİN)</t>
  </si>
  <si>
    <t>NOT</t>
  </si>
  <si>
    <t>Tüm okul tipleri için her bir ürün grubundan birer adet numune idareye teslim edilerek ön onay alınacaktır. Onay alındıktan sonra üretime ve teslimata geçilecektir.</t>
  </si>
  <si>
    <t>Sıra N°</t>
  </si>
  <si>
    <t xml:space="preserve">Donatım Malzemelerinin Tanımı </t>
  </si>
  <si>
    <t>Fiziksel Birimi</t>
  </si>
  <si>
    <t xml:space="preserve">Son Varış Noktası (TBF de belirtilen Proje Sahası) Kullanılan </t>
  </si>
  <si>
    <t xml:space="preserve"> Teslim Tarihi </t>
  </si>
  <si>
    <t>En Erken teslim Tarihi</t>
  </si>
  <si>
    <t xml:space="preserve">En geç Teslim Tarihi </t>
  </si>
  <si>
    <r>
      <t xml:space="preserve">İsteklinin önerdiği teslim Tarihi 
</t>
    </r>
    <r>
      <rPr>
        <i/>
        <sz val="11"/>
        <color theme="1"/>
        <rFont val="Times New Roman"/>
        <family val="1"/>
        <charset val="162"/>
      </rPr>
      <t>[İstekli tarafından doldurulacaktır]</t>
    </r>
  </si>
  <si>
    <t>[Temin Edilecek Malın miktarını yazınız]</t>
  </si>
  <si>
    <t>[Sözleşmenin yürürlüğe girdiği tarihten sonra takvim günü sayısı olarak  yazınız]</t>
  </si>
  <si>
    <t>Sıra No yazınız]</t>
  </si>
  <si>
    <t>[Malların tanımını yazınız]</t>
  </si>
  <si>
    <t>Kayseri 2 adet 24 Derslikli İlkokul</t>
  </si>
  <si>
    <t>[Fiziksel birimini yazınız]</t>
  </si>
  <si>
    <t>Kayseri</t>
  </si>
  <si>
    <t>32DİO-1</t>
  </si>
  <si>
    <t>ADET</t>
  </si>
  <si>
    <t>30 gün</t>
  </si>
  <si>
    <t>45 gün</t>
  </si>
  <si>
    <t>32DİO-2</t>
  </si>
  <si>
    <t>32DİO-3</t>
  </si>
  <si>
    <t>32DİO-4</t>
  </si>
  <si>
    <t>32DİO-5</t>
  </si>
  <si>
    <t>32DİO-6</t>
  </si>
  <si>
    <t>32DİO-7</t>
  </si>
  <si>
    <t>32DİO-8</t>
  </si>
  <si>
    <t>32DİO-9</t>
  </si>
  <si>
    <t>32DİO-10</t>
  </si>
  <si>
    <t>32DİO-11</t>
  </si>
  <si>
    <t>32DİO-12</t>
  </si>
  <si>
    <t>32DİO-13</t>
  </si>
  <si>
    <t>32DİO-14</t>
  </si>
  <si>
    <t>32DİO-15</t>
  </si>
  <si>
    <t>32DİO-16</t>
  </si>
  <si>
    <t>32DİO-17</t>
  </si>
  <si>
    <t>32DİO-18</t>
  </si>
  <si>
    <t>32DİO-19</t>
  </si>
  <si>
    <t>32DİO-20</t>
  </si>
  <si>
    <t>32DİO-21</t>
  </si>
  <si>
    <t>32DİO-22</t>
  </si>
  <si>
    <t>32DİO-23</t>
  </si>
  <si>
    <t>32DİO-24</t>
  </si>
  <si>
    <t>32DİO-25</t>
  </si>
  <si>
    <t>32DİO-26</t>
  </si>
  <si>
    <t>32DİO-27</t>
  </si>
  <si>
    <t>32DİO-28</t>
  </si>
  <si>
    <t>32DİO-29</t>
  </si>
  <si>
    <t>32DİO-30</t>
  </si>
  <si>
    <t>32DİO-31</t>
  </si>
  <si>
    <t>32DİO-32</t>
  </si>
  <si>
    <t>32DİO-33</t>
  </si>
  <si>
    <t>32DİO-34</t>
  </si>
  <si>
    <t>32DİO-35</t>
  </si>
  <si>
    <t>32DİO-36</t>
  </si>
  <si>
    <t>32DİO-37</t>
  </si>
  <si>
    <t>32DİO-38</t>
  </si>
  <si>
    <t>32DİO-39</t>
  </si>
  <si>
    <t>32DİO-40</t>
  </si>
  <si>
    <t>32DİO-41</t>
  </si>
  <si>
    <t>32DİO-42</t>
  </si>
  <si>
    <t>24 DERSLİKLİ İLKOKUL İÇİN TESLİMAT PROGRAMI</t>
  </si>
  <si>
    <t>Kahramanmaraş 1 adet 24 Derslikli İlkokul</t>
  </si>
  <si>
    <t>[Teslim Yerini yazınız]</t>
  </si>
  <si>
    <t>Kahramanmaraş</t>
  </si>
  <si>
    <t>TEK KİŞİLİK SIRA (Müzik Sınıfına Özel)</t>
  </si>
  <si>
    <t>TEK KİŞİLİK SIRA (Resim Sınıfına Özel)</t>
  </si>
  <si>
    <t>32DİO-43</t>
  </si>
  <si>
    <t>32DİO-44</t>
  </si>
  <si>
    <t>32DİO-45</t>
  </si>
  <si>
    <t>32DİO-46</t>
  </si>
  <si>
    <t>METREKARE</t>
  </si>
  <si>
    <t>32DİO-47</t>
  </si>
  <si>
    <t>32DİO-48</t>
  </si>
  <si>
    <t>24 DERSLİKLİ ORTAOKUL İÇİN TESLİMAT PROGRAMI</t>
  </si>
  <si>
    <t>Miktarı</t>
  </si>
  <si>
    <t>Kahramanmaraş 1 adet 24 Derslikli Ortaokul</t>
  </si>
  <si>
    <t>Malatya 1 adet 24 Derslikli Ortaokul</t>
  </si>
  <si>
    <t>Malatya</t>
  </si>
  <si>
    <t>32DOO-1</t>
  </si>
  <si>
    <t>Kahramanmaraş-Malatya</t>
  </si>
  <si>
    <t>32DOO-2</t>
  </si>
  <si>
    <t>32DOO-3</t>
  </si>
  <si>
    <t>32DOO-4</t>
  </si>
  <si>
    <t>32DOO-5</t>
  </si>
  <si>
    <t>32DOO-6</t>
  </si>
  <si>
    <t>32DOO-7</t>
  </si>
  <si>
    <t>32DOO-8</t>
  </si>
  <si>
    <t>32DOO-9</t>
  </si>
  <si>
    <t>32DOO-10</t>
  </si>
  <si>
    <t>32DOO-11</t>
  </si>
  <si>
    <t>32DOO-12</t>
  </si>
  <si>
    <t>32DOO-13</t>
  </si>
  <si>
    <t>32DOO-14</t>
  </si>
  <si>
    <t>32DOO-15</t>
  </si>
  <si>
    <t>32DOO-16</t>
  </si>
  <si>
    <t>32DOO-17</t>
  </si>
  <si>
    <t>32DOO-18</t>
  </si>
  <si>
    <t>32DOO-19</t>
  </si>
  <si>
    <t>32DOO-20</t>
  </si>
  <si>
    <t>32DOO-21</t>
  </si>
  <si>
    <t>32DOO-22</t>
  </si>
  <si>
    <t>32DOO-23</t>
  </si>
  <si>
    <t>32DOO-24</t>
  </si>
  <si>
    <t>32DOO-25</t>
  </si>
  <si>
    <t>32DOO-26</t>
  </si>
  <si>
    <t>32DOO-27</t>
  </si>
  <si>
    <t>32DOO-28</t>
  </si>
  <si>
    <t>32DOO-29</t>
  </si>
  <si>
    <t>32DOO-30</t>
  </si>
  <si>
    <t>32DOO-31</t>
  </si>
  <si>
    <t>32DOO-32</t>
  </si>
  <si>
    <t>32DOO-33</t>
  </si>
  <si>
    <t>32DOO-34</t>
  </si>
  <si>
    <t>32DOO-35</t>
  </si>
  <si>
    <t>32DOO-36</t>
  </si>
  <si>
    <t>32DOO-37</t>
  </si>
  <si>
    <t>32DOO-38</t>
  </si>
  <si>
    <t>32DOO-39</t>
  </si>
  <si>
    <t>32DOO-40</t>
  </si>
  <si>
    <t>32DOO-41</t>
  </si>
  <si>
    <t>32DOO-42</t>
  </si>
  <si>
    <t>32DOO-43</t>
  </si>
  <si>
    <t>TAM KARARTMA PERDE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</si>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</sst>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\ &quot;Adet&quot;"/>
  </numFmts>
  <fonts count="24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8"/>
      <color theme="1"/>
      <name val="Symbol"/>
      <family val="1"/>
      <charset val="2"/>
    </font>
    <font>
      <i/>
      <sz val="8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sz val="9.5"/>
      <color theme="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i/>
      <sz val="11"/>
      <color theme="1"/>
      <name val="Times New Roman"/>
      <family val="1"/>
      <charset val="162"/>
    </font>
    <font>
      <sz val="8"/>
      <color theme="1"/>
      <name val="Arial"/>
      <family val="2"/>
      <charset val="162"/>
    </font>
    <font>
      <b/>
      <i/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i/>
      <sz val="1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/>
    <xf numFmtId="0" fontId="11" fillId="0" borderId="0"/>
  </cellStyleXfs>
  <cellXfs count="18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10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20" xfId="2" applyFont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164" fontId="4" fillId="2" borderId="20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164" fontId="4" fillId="0" borderId="20" xfId="0" applyNumberFormat="1" applyFont="1" applyBorder="1" applyAlignment="1">
      <alignment horizontal="center" vertical="center" wrapText="1"/>
    </xf>
    <xf numFmtId="0" fontId="12" fillId="0" borderId="30" xfId="2" applyFont="1" applyFill="1" applyBorder="1" applyAlignment="1">
      <alignment horizontal="left" vertical="center"/>
    </xf>
    <xf numFmtId="0" fontId="12" fillId="2" borderId="20" xfId="2" applyFont="1" applyFill="1" applyBorder="1" applyAlignment="1">
      <alignment horizontal="left" vertical="center"/>
    </xf>
    <xf numFmtId="0" fontId="4" fillId="2" borderId="20" xfId="0" applyFont="1" applyFill="1" applyBorder="1" applyAlignment="1">
      <alignment vertical="center" wrapText="1"/>
    </xf>
    <xf numFmtId="0" fontId="12" fillId="2" borderId="20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3" fillId="0" borderId="20" xfId="3" applyFill="1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0" fillId="0" borderId="20" xfId="0" applyBorder="1"/>
    <xf numFmtId="0" fontId="5" fillId="0" borderId="31" xfId="0" applyFont="1" applyBorder="1" applyAlignment="1">
      <alignment horizontal="right" vertical="center" wrapText="1"/>
    </xf>
    <xf numFmtId="0" fontId="5" fillId="0" borderId="32" xfId="0" applyFont="1" applyBorder="1" applyAlignment="1">
      <alignment horizontal="right" vertical="center" wrapText="1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4" fillId="0" borderId="3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4" xfId="0" applyBorder="1" applyAlignment="1">
      <alignment horizontal="center"/>
    </xf>
    <xf numFmtId="0" fontId="15" fillId="0" borderId="3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0" xfId="0" applyFont="1" applyBorder="1" applyAlignment="1">
      <alignment vertical="center"/>
    </xf>
    <xf numFmtId="0" fontId="0" fillId="0" borderId="29" xfId="0" applyBorder="1"/>
    <xf numFmtId="0" fontId="15" fillId="0" borderId="36" xfId="0" applyFont="1" applyBorder="1" applyAlignment="1">
      <alignment vertical="center"/>
    </xf>
    <xf numFmtId="0" fontId="15" fillId="0" borderId="20" xfId="0" applyFont="1" applyBorder="1" applyAlignment="1">
      <alignment horizontal="center" vertical="center" wrapText="1"/>
    </xf>
    <xf numFmtId="0" fontId="0" fillId="0" borderId="36" xfId="0" applyBorder="1"/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4" fillId="0" borderId="27" xfId="1" applyFont="1" applyBorder="1" applyAlignment="1">
      <alignment horizontal="center"/>
    </xf>
    <xf numFmtId="43" fontId="4" fillId="0" borderId="37" xfId="1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0" fillId="0" borderId="38" xfId="0" applyBorder="1"/>
    <xf numFmtId="0" fontId="12" fillId="0" borderId="39" xfId="2" applyFont="1" applyBorder="1" applyAlignment="1">
      <alignment horizontal="left" vertical="center"/>
    </xf>
    <xf numFmtId="0" fontId="0" fillId="0" borderId="39" xfId="0" applyBorder="1"/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39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top"/>
    </xf>
    <xf numFmtId="0" fontId="15" fillId="0" borderId="27" xfId="0" applyFont="1" applyBorder="1" applyAlignment="1">
      <alignment vertical="top"/>
    </xf>
    <xf numFmtId="0" fontId="15" fillId="0" borderId="37" xfId="0" applyFont="1" applyBorder="1" applyAlignment="1">
      <alignment vertical="top"/>
    </xf>
    <xf numFmtId="0" fontId="12" fillId="2" borderId="26" xfId="0" applyFont="1" applyFill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0" fillId="0" borderId="28" xfId="0" applyBorder="1"/>
    <xf numFmtId="0" fontId="4" fillId="0" borderId="28" xfId="0" applyFont="1" applyBorder="1" applyAlignment="1">
      <alignment horizontal="center"/>
    </xf>
    <xf numFmtId="0" fontId="12" fillId="0" borderId="26" xfId="0" applyFont="1" applyBorder="1" applyAlignment="1">
      <alignment horizontal="left" vertical="center"/>
    </xf>
    <xf numFmtId="0" fontId="12" fillId="2" borderId="26" xfId="2" applyFont="1" applyFill="1" applyBorder="1" applyAlignment="1">
      <alignment horizontal="left" vertical="center"/>
    </xf>
    <xf numFmtId="0" fontId="12" fillId="0" borderId="40" xfId="2" applyFont="1" applyBorder="1" applyAlignment="1">
      <alignment horizontal="left" vertical="center"/>
    </xf>
    <xf numFmtId="0" fontId="12" fillId="0" borderId="26" xfId="2" applyFont="1" applyBorder="1" applyAlignment="1">
      <alignment horizontal="left" vertical="center"/>
    </xf>
    <xf numFmtId="0" fontId="12" fillId="2" borderId="40" xfId="2" applyFont="1" applyFill="1" applyBorder="1" applyAlignment="1">
      <alignment horizontal="left" vertical="center"/>
    </xf>
    <xf numFmtId="0" fontId="16" fillId="0" borderId="39" xfId="0" applyFont="1" applyBorder="1" applyAlignment="1">
      <alignment horizontal="center" vertical="center"/>
    </xf>
    <xf numFmtId="0" fontId="0" fillId="0" borderId="43" xfId="0" applyBorder="1"/>
    <xf numFmtId="0" fontId="0" fillId="0" borderId="44" xfId="0" applyBorder="1" applyAlignment="1"/>
    <xf numFmtId="0" fontId="15" fillId="0" borderId="22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44" xfId="0" applyFont="1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15" fillId="0" borderId="20" xfId="0" applyFont="1" applyBorder="1" applyAlignment="1">
      <alignment vertical="top"/>
    </xf>
    <xf numFmtId="0" fontId="0" fillId="0" borderId="21" xfId="0" applyBorder="1"/>
    <xf numFmtId="0" fontId="4" fillId="0" borderId="20" xfId="0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20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46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47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18" fillId="0" borderId="26" xfId="0" applyFont="1" applyBorder="1" applyAlignment="1">
      <alignment horizontal="center" vertical="center" wrapText="1"/>
    </xf>
    <xf numFmtId="0" fontId="18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" fillId="0" borderId="36" xfId="0" applyFont="1" applyBorder="1"/>
    <xf numFmtId="0" fontId="21" fillId="0" borderId="20" xfId="2" applyFont="1" applyBorder="1" applyAlignment="1">
      <alignment horizontal="left" vertical="center"/>
    </xf>
    <xf numFmtId="0" fontId="21" fillId="2" borderId="20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/>
    <xf numFmtId="0" fontId="21" fillId="2" borderId="20" xfId="2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0" xfId="2" applyFont="1" applyBorder="1" applyAlignment="1">
      <alignment horizontal="center" vertical="center"/>
    </xf>
    <xf numFmtId="0" fontId="21" fillId="2" borderId="20" xfId="4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/>
    </xf>
    <xf numFmtId="0" fontId="22" fillId="0" borderId="44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18" fillId="0" borderId="29" xfId="0" applyFont="1" applyBorder="1" applyAlignment="1">
      <alignment horizontal="center" vertical="center" wrapText="1"/>
    </xf>
    <xf numFmtId="0" fontId="21" fillId="0" borderId="30" xfId="2" applyFont="1" applyFill="1" applyBorder="1" applyAlignment="1">
      <alignment horizontal="left" vertical="center"/>
    </xf>
    <xf numFmtId="0" fontId="21" fillId="2" borderId="20" xfId="2" applyFont="1" applyFill="1" applyBorder="1" applyAlignment="1">
      <alignment horizontal="left" vertical="center"/>
    </xf>
    <xf numFmtId="0" fontId="21" fillId="2" borderId="20" xfId="0" applyFont="1" applyFill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" fillId="0" borderId="48" xfId="0" applyFont="1" applyBorder="1"/>
    <xf numFmtId="0" fontId="21" fillId="0" borderId="49" xfId="2" applyFont="1" applyBorder="1" applyAlignment="1">
      <alignment horizontal="left" vertical="center"/>
    </xf>
    <xf numFmtId="0" fontId="21" fillId="0" borderId="49" xfId="0" applyFont="1" applyBorder="1" applyAlignment="1">
      <alignment horizontal="center" vertical="center"/>
    </xf>
    <xf numFmtId="0" fontId="2" fillId="0" borderId="49" xfId="0" applyFont="1" applyBorder="1"/>
    <xf numFmtId="0" fontId="2" fillId="0" borderId="49" xfId="0" applyFont="1" applyBorder="1" applyAlignment="1">
      <alignment horizontal="center" vertical="center"/>
    </xf>
    <xf numFmtId="0" fontId="0" fillId="0" borderId="50" xfId="0" applyBorder="1"/>
    <xf numFmtId="0" fontId="0" fillId="0" borderId="0" xfId="0" applyBorder="1"/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" fillId="2" borderId="20" xfId="0" applyFont="1" applyFill="1" applyBorder="1"/>
    <xf numFmtId="0" fontId="0" fillId="0" borderId="20" xfId="0" applyBorder="1" applyAlignment="1">
      <alignment horizontal="center"/>
    </xf>
    <xf numFmtId="0" fontId="2" fillId="0" borderId="26" xfId="0" applyFont="1" applyBorder="1"/>
    <xf numFmtId="0" fontId="0" fillId="0" borderId="20" xfId="0" applyBorder="1" applyAlignment="1">
      <alignment horizontal="center" vertical="center"/>
    </xf>
    <xf numFmtId="0" fontId="0" fillId="0" borderId="26" xfId="0" applyBorder="1"/>
    <xf numFmtId="0" fontId="0" fillId="0" borderId="49" xfId="0" applyBorder="1" applyAlignment="1">
      <alignment horizontal="center" vertical="center"/>
    </xf>
    <xf numFmtId="0" fontId="0" fillId="0" borderId="49" xfId="0" applyBorder="1"/>
    <xf numFmtId="0" fontId="0" fillId="0" borderId="53" xfId="0" applyBorder="1"/>
  </cellXfs>
  <cellStyles count="5">
    <cellStyle name="Köprü" xfId="3" builtinId="8"/>
    <cellStyle name="Normal" xfId="0" builtinId="0"/>
    <cellStyle name="Normal 2" xfId="2"/>
    <cellStyle name="Normal 3 2" xfId="4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hmet%20Emin%20BAS/Desktop/ADANA-MERS&#304;N%20DONANIM%20&#304;HALES&#304;%20YAKLA&#350;IK%20MAL&#304;YET/ADANA%20MERS&#304;N%20%206%20OKUL%2023.01.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es%20TUZGOL/Desktop/Donat&#305;m%20YM/MADAD-KFW-PF-04-&#304;hale%20Dok&#252;man&#305;/&#214;rnek/FRIT1-WB-D-04%20Y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yat Teklif Çizelgesi"/>
      <sheetName val="İhtiyaç Listesi"/>
      <sheetName val="24 İ.O Teslimat Programı"/>
      <sheetName val="24 Lİ Teslimat Programı"/>
      <sheetName val="24 O.O Teslimat Programı"/>
      <sheetName val="Yaklaşık Maliyet"/>
      <sheetName val="24 Derslik O.O(ADANA 16374-1)"/>
      <sheetName val="24 Derslik İ.O(ADANA 11855-14)"/>
      <sheetName val="24 Derslik O.O(MERSİN 1026-1)"/>
      <sheetName val="24 Derslik O.O (MERSİN 28-1)"/>
      <sheetName val="24 Derslik O.O (MERSİN 12098-1)"/>
      <sheetName val="24 Derslik Lİ (MERSİN 57-55)"/>
    </sheetNames>
    <sheetDataSet>
      <sheetData sheetId="0" refreshError="1"/>
      <sheetData sheetId="1">
        <row r="6">
          <cell r="D6">
            <v>120</v>
          </cell>
        </row>
        <row r="7">
          <cell r="D7">
            <v>50</v>
          </cell>
        </row>
        <row r="8">
          <cell r="D8">
            <v>10</v>
          </cell>
        </row>
        <row r="9">
          <cell r="D9">
            <v>2</v>
          </cell>
        </row>
        <row r="13">
          <cell r="D13">
            <v>2</v>
          </cell>
        </row>
        <row r="14">
          <cell r="D14">
            <v>2</v>
          </cell>
        </row>
        <row r="21">
          <cell r="D21">
            <v>8</v>
          </cell>
        </row>
        <row r="22">
          <cell r="D22">
            <v>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3">
          <cell r="C33">
            <v>20</v>
          </cell>
        </row>
        <row r="34">
          <cell r="C34">
            <v>29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yat Teklif Çizelgesi"/>
      <sheetName val="İhtiyaç Listesi"/>
      <sheetName val="Teslimat Programı 32DOO"/>
      <sheetName val="Teslimat Programı 24DOO"/>
      <sheetName val="Teslimat Programı 32DİO"/>
      <sheetName val="Yaklaşık Maliyet-Kapak"/>
      <sheetName val="24 DERSLİK O.O "/>
      <sheetName val="MEB.2014.32.İ.O"/>
      <sheetName val="32 DERSLİK O.O"/>
    </sheetNames>
    <sheetDataSet>
      <sheetData sheetId="0" refreshError="1"/>
      <sheetData sheetId="1" refreshError="1">
        <row r="99">
          <cell r="A99" t="str">
            <v>32DOO-1</v>
          </cell>
          <cell r="B99" t="str">
            <v>AÇIK RAFLI SİSTEM</v>
          </cell>
        </row>
        <row r="101">
          <cell r="B101" t="str">
            <v>AYAKLI ASKILIK</v>
          </cell>
        </row>
        <row r="102">
          <cell r="B102" t="str">
            <v>BEKLEME KOLTUĞU TAKIMI (TEKLİ+ÜÇLÜ)</v>
          </cell>
        </row>
        <row r="103">
          <cell r="B103" t="str">
            <v>BİLGİSAYAR MASASI</v>
          </cell>
        </row>
        <row r="106">
          <cell r="B106" t="str">
            <v>BÜYÜK BOY ÇÖP KOVASI</v>
          </cell>
        </row>
        <row r="107">
          <cell r="B107" t="str">
            <v>CAMLI DOSYA DOLABI</v>
          </cell>
        </row>
        <row r="109">
          <cell r="B109" t="str">
            <v>ÇALIŞMA SANDALYESİ-1 (İDARE ODASI)</v>
          </cell>
        </row>
        <row r="110">
          <cell r="B110" t="str">
            <v>ÇALIŞMA TAKIMI</v>
          </cell>
        </row>
        <row r="112">
          <cell r="B112" t="str">
            <v>FOTOKOPİ MAKİNESİ</v>
          </cell>
        </row>
        <row r="113">
          <cell r="B113" t="str">
            <v>İSTİFLENEBİLİR SANDALYE</v>
          </cell>
        </row>
        <row r="114">
          <cell r="B114" t="str">
            <v>KANTİN MASA-2</v>
          </cell>
        </row>
        <row r="115">
          <cell r="B115" t="str">
            <v>KANTİN SANDALYE (PLASTİK)</v>
          </cell>
        </row>
        <row r="116">
          <cell r="B116" t="str">
            <v>KÜÇÜK BOY ÇÖP KOVASI (KABİN İÇİ)</v>
          </cell>
        </row>
        <row r="118">
          <cell r="B118" t="str">
            <v>LABORATUVAR TABURESİ</v>
          </cell>
        </row>
        <row r="119">
          <cell r="B119" t="str">
            <v>LAMİNAT DOSYA DOLABI</v>
          </cell>
        </row>
        <row r="120">
          <cell r="B120" t="str">
            <v>LAMİNAT YAZI TAHTASI</v>
          </cell>
        </row>
        <row r="121">
          <cell r="B121" t="str">
            <v>MASAÜSTÜ BİLGİSAYAR</v>
          </cell>
        </row>
        <row r="122">
          <cell r="B122" t="str">
            <v xml:space="preserve">METAL ÇÖP KOVASI </v>
          </cell>
        </row>
        <row r="123">
          <cell r="B123" t="str">
            <v>MİSAFİR KOLTUĞU</v>
          </cell>
        </row>
        <row r="124">
          <cell r="B124" t="str">
            <v>ÖĞRETMEN KÜRSÜSÜ (MASA)</v>
          </cell>
        </row>
        <row r="125">
          <cell r="B125" t="str">
            <v>ÖĞRETMEN SANDALYESİ</v>
          </cell>
        </row>
        <row r="126">
          <cell r="B126" t="str">
            <v>RAHLE</v>
          </cell>
        </row>
        <row r="127">
          <cell r="B127" t="str">
            <v>SEHPA</v>
          </cell>
        </row>
        <row r="129">
          <cell r="B129" t="str">
            <v>TEK KİŞİLİK AYARLANABİLİR SIRA (ORTAOKUL İÇİN)</v>
          </cell>
        </row>
        <row r="130">
          <cell r="B130" t="str">
            <v>TEK KİŞİLİK SIRA (Müzik Sınıfına Özel)</v>
          </cell>
        </row>
        <row r="131">
          <cell r="B131" t="str">
            <v>TEK KİŞİLİK SIRA (Resim Sınıfına Özel)</v>
          </cell>
        </row>
        <row r="132">
          <cell r="B132" t="str">
            <v>TEK KİŞİLİK SIRA VE SANDALYE (ORTAOKUL İÇİN)</v>
          </cell>
        </row>
        <row r="133">
          <cell r="B133" t="str">
            <v>TEMİZLİK (KAT) ARABASI</v>
          </cell>
        </row>
        <row r="134">
          <cell r="B134" t="str">
            <v>TOPLANTI MASASI -1 (10 KİŞİLİK)</v>
          </cell>
        </row>
        <row r="135">
          <cell r="B135" t="str">
            <v>TOPLANTI MASASI SANDALYESİ</v>
          </cell>
        </row>
        <row r="136">
          <cell r="B136" t="str">
            <v>TOPLANTI MASASI-2  (6 KİŞİLİK)</v>
          </cell>
        </row>
        <row r="137">
          <cell r="B137" t="str">
            <v>ÜÇLÜ ÇERÇEVE TAKIMI</v>
          </cell>
        </row>
        <row r="138">
          <cell r="B138" t="str">
            <v>WC FIRÇA (ALAFRANKA KABİN BAŞINA)</v>
          </cell>
        </row>
        <row r="139">
          <cell r="B139" t="str">
            <v>YAZICI</v>
          </cell>
        </row>
        <row r="141">
          <cell r="B141" t="str">
            <v>ZEBRA STOR PERDE</v>
          </cell>
        </row>
        <row r="142">
          <cell r="B142" t="str">
            <v>KUMAŞLI MANTAR PANO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zoomScale="85" zoomScaleNormal="85" workbookViewId="0">
      <selection activeCell="E78" sqref="E78"/>
    </sheetView>
  </sheetViews>
  <sheetFormatPr defaultRowHeight="15" x14ac:dyDescent="0.25"/>
  <cols>
    <col min="2" max="2" width="46.5703125" customWidth="1"/>
    <col min="3" max="3" width="33.85546875" customWidth="1"/>
    <col min="4" max="4" width="29.5703125" customWidth="1"/>
    <col min="5" max="5" width="27" customWidth="1"/>
    <col min="6" max="6" width="26.28515625" customWidth="1"/>
    <col min="7" max="7" width="25.85546875" customWidth="1"/>
    <col min="10" max="10" width="28.7109375" customWidth="1"/>
    <col min="11" max="11" width="38.42578125" customWidth="1"/>
  </cols>
  <sheetData>
    <row r="1" spans="1:11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6.5" thickTop="1" x14ac:dyDescent="0.25">
      <c r="A2" s="4"/>
      <c r="B2" s="5"/>
      <c r="C2" s="5"/>
      <c r="D2" s="5"/>
      <c r="E2" s="5" t="s">
        <v>1</v>
      </c>
      <c r="F2" s="5"/>
      <c r="G2" s="5"/>
      <c r="H2" s="5"/>
      <c r="I2" s="6" t="s">
        <v>2</v>
      </c>
      <c r="J2" s="6"/>
      <c r="K2" s="7"/>
    </row>
    <row r="3" spans="1:11" ht="15.75" x14ac:dyDescent="0.25">
      <c r="A3" s="8"/>
      <c r="B3" s="9"/>
      <c r="C3" s="9"/>
      <c r="D3" s="9"/>
      <c r="E3" s="9" t="s">
        <v>3</v>
      </c>
      <c r="F3" s="9"/>
      <c r="G3" s="9"/>
      <c r="H3" s="9"/>
      <c r="I3" s="10" t="s">
        <v>4</v>
      </c>
      <c r="J3" s="10"/>
      <c r="K3" s="11"/>
    </row>
    <row r="4" spans="1:11" x14ac:dyDescent="0.25">
      <c r="A4" s="8"/>
      <c r="B4" s="9"/>
      <c r="C4" s="9"/>
      <c r="D4" s="9"/>
      <c r="E4" s="12"/>
      <c r="F4" s="12"/>
      <c r="G4" s="12"/>
      <c r="H4" s="12"/>
      <c r="I4" s="10"/>
      <c r="J4" s="10"/>
      <c r="K4" s="11"/>
    </row>
    <row r="5" spans="1:11" x14ac:dyDescent="0.25">
      <c r="A5" s="8"/>
      <c r="B5" s="9"/>
      <c r="C5" s="9"/>
      <c r="D5" s="9"/>
      <c r="E5" s="12"/>
      <c r="F5" s="12"/>
      <c r="G5" s="12"/>
      <c r="H5" s="12"/>
      <c r="I5" s="10" t="s">
        <v>5</v>
      </c>
      <c r="J5" s="10"/>
      <c r="K5" s="11"/>
    </row>
    <row r="6" spans="1:11" ht="15.75" thickBot="1" x14ac:dyDescent="0.3">
      <c r="A6" s="8"/>
      <c r="B6" s="9"/>
      <c r="C6" s="9"/>
      <c r="D6" s="9"/>
      <c r="E6" s="12"/>
      <c r="F6" s="12"/>
      <c r="G6" s="12"/>
      <c r="H6" s="12"/>
      <c r="I6" s="10" t="s">
        <v>6</v>
      </c>
      <c r="J6" s="10"/>
      <c r="K6" s="11"/>
    </row>
    <row r="7" spans="1:11" ht="15.75" thickBot="1" x14ac:dyDescent="0.3">
      <c r="A7" s="13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5">
        <v>8</v>
      </c>
      <c r="I7" s="16"/>
      <c r="J7" s="17"/>
      <c r="K7" s="14">
        <v>9</v>
      </c>
    </row>
    <row r="8" spans="1:11" ht="35.25" customHeight="1" thickTop="1" x14ac:dyDescent="0.25">
      <c r="A8" s="18" t="s">
        <v>7</v>
      </c>
      <c r="B8" s="19" t="s">
        <v>8</v>
      </c>
      <c r="C8" s="20" t="s">
        <v>9</v>
      </c>
      <c r="D8" s="20" t="s">
        <v>10</v>
      </c>
      <c r="E8" s="19" t="s">
        <v>11</v>
      </c>
      <c r="F8" s="19" t="s">
        <v>12</v>
      </c>
      <c r="G8" s="19" t="s">
        <v>12</v>
      </c>
      <c r="H8" s="21" t="s">
        <v>13</v>
      </c>
      <c r="I8" s="22"/>
      <c r="J8" s="23"/>
      <c r="K8" s="19" t="s">
        <v>14</v>
      </c>
    </row>
    <row r="9" spans="1:11" ht="29.25" customHeight="1" x14ac:dyDescent="0.25">
      <c r="A9" s="18"/>
      <c r="B9" s="19"/>
      <c r="C9" s="24"/>
      <c r="D9" s="24"/>
      <c r="E9" s="19"/>
      <c r="F9" s="19" t="s">
        <v>1</v>
      </c>
      <c r="G9" s="19" t="s">
        <v>15</v>
      </c>
      <c r="H9" s="25" t="s">
        <v>16</v>
      </c>
      <c r="I9" s="26"/>
      <c r="J9" s="27"/>
      <c r="K9" s="19" t="s">
        <v>17</v>
      </c>
    </row>
    <row r="10" spans="1:11" ht="31.5" customHeight="1" x14ac:dyDescent="0.25">
      <c r="A10" s="18" t="s">
        <v>18</v>
      </c>
      <c r="B10" s="19" t="s">
        <v>19</v>
      </c>
      <c r="C10" s="24"/>
      <c r="D10" s="24"/>
      <c r="E10" s="19" t="s">
        <v>20</v>
      </c>
      <c r="F10" s="19" t="s">
        <v>21</v>
      </c>
      <c r="G10" s="19" t="s">
        <v>22</v>
      </c>
      <c r="H10" s="25" t="s">
        <v>23</v>
      </c>
      <c r="I10" s="26"/>
      <c r="J10" s="27"/>
      <c r="K10" s="28"/>
    </row>
    <row r="11" spans="1:11" ht="24.75" customHeight="1" thickBot="1" x14ac:dyDescent="0.3">
      <c r="A11" s="29"/>
      <c r="B11" s="30"/>
      <c r="C11" s="31"/>
      <c r="D11" s="31"/>
      <c r="E11" s="30"/>
      <c r="F11" s="32" t="s">
        <v>24</v>
      </c>
      <c r="G11" s="30"/>
      <c r="H11" s="33"/>
      <c r="I11" s="34"/>
      <c r="J11" s="35"/>
      <c r="K11" s="30"/>
    </row>
    <row r="12" spans="1:11" ht="39" customHeight="1" thickBot="1" x14ac:dyDescent="0.3">
      <c r="A12" s="36"/>
      <c r="B12" s="37"/>
      <c r="C12" s="38" t="s">
        <v>25</v>
      </c>
      <c r="D12" s="39" t="s">
        <v>26</v>
      </c>
      <c r="E12" s="37"/>
      <c r="F12" s="38" t="s">
        <v>27</v>
      </c>
      <c r="G12" s="38" t="s">
        <v>28</v>
      </c>
      <c r="H12" s="40"/>
      <c r="I12" s="40"/>
      <c r="J12" s="40"/>
      <c r="K12" s="41" t="s">
        <v>29</v>
      </c>
    </row>
    <row r="13" spans="1:11" x14ac:dyDescent="0.25">
      <c r="A13" s="42" t="s">
        <v>30</v>
      </c>
      <c r="B13" s="43" t="s">
        <v>31</v>
      </c>
      <c r="C13" s="44"/>
      <c r="D13" s="44"/>
      <c r="E13" s="45" t="s">
        <v>32</v>
      </c>
      <c r="F13" s="44"/>
      <c r="G13" s="44"/>
      <c r="H13" s="46"/>
      <c r="I13" s="47"/>
      <c r="J13" s="48"/>
      <c r="K13" s="49"/>
    </row>
    <row r="14" spans="1:11" x14ac:dyDescent="0.25">
      <c r="A14" s="42" t="s">
        <v>33</v>
      </c>
      <c r="B14" s="43" t="s">
        <v>34</v>
      </c>
      <c r="C14" s="50"/>
      <c r="D14" s="50"/>
      <c r="E14" s="51">
        <f>'[1]İhtiyaç Listesi'!D6</f>
        <v>120</v>
      </c>
      <c r="F14" s="50"/>
      <c r="G14" s="50"/>
      <c r="H14" s="52"/>
      <c r="I14" s="53"/>
      <c r="J14" s="54"/>
      <c r="K14" s="55"/>
    </row>
    <row r="15" spans="1:11" x14ac:dyDescent="0.25">
      <c r="A15" s="42" t="s">
        <v>35</v>
      </c>
      <c r="B15" s="43" t="s">
        <v>36</v>
      </c>
      <c r="C15" s="50"/>
      <c r="D15" s="50"/>
      <c r="E15" s="51">
        <f>'[1]İhtiyaç Listesi'!D7</f>
        <v>50</v>
      </c>
      <c r="F15" s="50"/>
      <c r="G15" s="50"/>
      <c r="H15" s="52"/>
      <c r="I15" s="53"/>
      <c r="J15" s="54"/>
      <c r="K15" s="55"/>
    </row>
    <row r="16" spans="1:11" x14ac:dyDescent="0.25">
      <c r="A16" s="42" t="s">
        <v>37</v>
      </c>
      <c r="B16" s="43" t="s">
        <v>38</v>
      </c>
      <c r="C16" s="50"/>
      <c r="D16" s="50"/>
      <c r="E16" s="51">
        <f>'[1]İhtiyaç Listesi'!D8</f>
        <v>10</v>
      </c>
      <c r="F16" s="50"/>
      <c r="G16" s="50"/>
      <c r="H16" s="52"/>
      <c r="I16" s="53"/>
      <c r="J16" s="54"/>
      <c r="K16" s="55"/>
    </row>
    <row r="17" spans="1:11" x14ac:dyDescent="0.25">
      <c r="A17" s="42" t="s">
        <v>39</v>
      </c>
      <c r="B17" s="43" t="s">
        <v>40</v>
      </c>
      <c r="C17" s="50"/>
      <c r="D17" s="50"/>
      <c r="E17" s="51">
        <f>'[1]İhtiyaç Listesi'!D9</f>
        <v>2</v>
      </c>
      <c r="F17" s="50"/>
      <c r="G17" s="50"/>
      <c r="H17" s="52"/>
      <c r="I17" s="53"/>
      <c r="J17" s="54"/>
      <c r="K17" s="55"/>
    </row>
    <row r="18" spans="1:11" x14ac:dyDescent="0.25">
      <c r="A18" s="42" t="s">
        <v>41</v>
      </c>
      <c r="B18" s="43" t="s">
        <v>42</v>
      </c>
      <c r="C18" s="50"/>
      <c r="D18" s="50"/>
      <c r="E18" s="56" t="s">
        <v>43</v>
      </c>
      <c r="F18" s="50"/>
      <c r="G18" s="50"/>
      <c r="H18" s="52"/>
      <c r="I18" s="53"/>
      <c r="J18" s="54"/>
      <c r="K18" s="55"/>
    </row>
    <row r="19" spans="1:11" x14ac:dyDescent="0.25">
      <c r="A19" s="42" t="s">
        <v>44</v>
      </c>
      <c r="B19" s="43" t="s">
        <v>45</v>
      </c>
      <c r="C19" s="50"/>
      <c r="D19" s="50"/>
      <c r="E19" s="56" t="s">
        <v>46</v>
      </c>
      <c r="F19" s="50"/>
      <c r="G19" s="50"/>
      <c r="H19" s="52"/>
      <c r="I19" s="53"/>
      <c r="J19" s="54"/>
      <c r="K19" s="55"/>
    </row>
    <row r="20" spans="1:11" x14ac:dyDescent="0.25">
      <c r="A20" s="42" t="s">
        <v>47</v>
      </c>
      <c r="B20" s="43" t="s">
        <v>48</v>
      </c>
      <c r="C20" s="50"/>
      <c r="D20" s="50"/>
      <c r="E20" s="56">
        <v>157</v>
      </c>
      <c r="F20" s="50"/>
      <c r="G20" s="50"/>
      <c r="H20" s="52"/>
      <c r="I20" s="53"/>
      <c r="J20" s="54"/>
      <c r="K20" s="55"/>
    </row>
    <row r="21" spans="1:11" x14ac:dyDescent="0.25">
      <c r="A21" s="42" t="s">
        <v>49</v>
      </c>
      <c r="B21" s="43" t="s">
        <v>50</v>
      </c>
      <c r="C21" s="50"/>
      <c r="D21" s="50"/>
      <c r="E21" s="56">
        <f>'[1]İhtiyaç Listesi'!D13</f>
        <v>2</v>
      </c>
      <c r="F21" s="50"/>
      <c r="G21" s="50"/>
      <c r="H21" s="52"/>
      <c r="I21" s="53"/>
      <c r="J21" s="54"/>
      <c r="K21" s="55"/>
    </row>
    <row r="22" spans="1:11" x14ac:dyDescent="0.25">
      <c r="A22" s="42" t="s">
        <v>51</v>
      </c>
      <c r="B22" s="43" t="s">
        <v>52</v>
      </c>
      <c r="C22" s="50"/>
      <c r="D22" s="50"/>
      <c r="E22" s="56">
        <f>'[1]İhtiyaç Listesi'!D14</f>
        <v>2</v>
      </c>
      <c r="F22" s="50"/>
      <c r="G22" s="50"/>
      <c r="H22" s="52"/>
      <c r="I22" s="53"/>
      <c r="J22" s="54"/>
      <c r="K22" s="55"/>
    </row>
    <row r="23" spans="1:11" x14ac:dyDescent="0.25">
      <c r="A23" s="42" t="s">
        <v>53</v>
      </c>
      <c r="B23" s="43" t="s">
        <v>54</v>
      </c>
      <c r="C23" s="50"/>
      <c r="D23" s="50"/>
      <c r="E23" s="56" t="s">
        <v>55</v>
      </c>
      <c r="F23" s="50"/>
      <c r="G23" s="50"/>
      <c r="H23" s="52"/>
      <c r="I23" s="53"/>
      <c r="J23" s="54"/>
      <c r="K23" s="55"/>
    </row>
    <row r="24" spans="1:11" x14ac:dyDescent="0.25">
      <c r="A24" s="42" t="s">
        <v>56</v>
      </c>
      <c r="B24" s="43" t="s">
        <v>57</v>
      </c>
      <c r="C24" s="50"/>
      <c r="D24" s="50"/>
      <c r="E24" s="56" t="s">
        <v>58</v>
      </c>
      <c r="F24" s="50"/>
      <c r="G24" s="50"/>
      <c r="H24" s="52"/>
      <c r="I24" s="53"/>
      <c r="J24" s="54"/>
      <c r="K24" s="55"/>
    </row>
    <row r="25" spans="1:11" x14ac:dyDescent="0.25">
      <c r="A25" s="42" t="s">
        <v>59</v>
      </c>
      <c r="B25" s="43" t="s">
        <v>60</v>
      </c>
      <c r="C25" s="50"/>
      <c r="D25" s="50"/>
      <c r="E25" s="56" t="s">
        <v>61</v>
      </c>
      <c r="F25" s="50"/>
      <c r="G25" s="50"/>
      <c r="H25" s="52"/>
      <c r="I25" s="53"/>
      <c r="J25" s="54"/>
      <c r="K25" s="55"/>
    </row>
    <row r="26" spans="1:11" x14ac:dyDescent="0.25">
      <c r="A26" s="42" t="s">
        <v>62</v>
      </c>
      <c r="B26" s="43" t="s">
        <v>63</v>
      </c>
      <c r="C26" s="50"/>
      <c r="D26" s="50"/>
      <c r="E26" s="56" t="s">
        <v>58</v>
      </c>
      <c r="F26" s="50"/>
      <c r="G26" s="50"/>
      <c r="H26" s="52"/>
      <c r="I26" s="53"/>
      <c r="J26" s="54"/>
      <c r="K26" s="55"/>
    </row>
    <row r="27" spans="1:11" x14ac:dyDescent="0.25">
      <c r="A27" s="42" t="s">
        <v>64</v>
      </c>
      <c r="B27" s="43" t="s">
        <v>65</v>
      </c>
      <c r="C27" s="50"/>
      <c r="D27" s="50"/>
      <c r="E27" s="56" t="s">
        <v>66</v>
      </c>
      <c r="F27" s="50"/>
      <c r="G27" s="50"/>
      <c r="H27" s="52"/>
      <c r="I27" s="53"/>
      <c r="J27" s="54"/>
      <c r="K27" s="55"/>
    </row>
    <row r="28" spans="1:11" x14ac:dyDescent="0.25">
      <c r="A28" s="42" t="s">
        <v>67</v>
      </c>
      <c r="B28" s="57" t="s">
        <v>68</v>
      </c>
      <c r="C28" s="50"/>
      <c r="D28" s="50"/>
      <c r="E28" s="56" t="s">
        <v>69</v>
      </c>
      <c r="F28" s="50"/>
      <c r="G28" s="50"/>
      <c r="H28" s="52"/>
      <c r="I28" s="53"/>
      <c r="J28" s="54"/>
      <c r="K28" s="55"/>
    </row>
    <row r="29" spans="1:11" x14ac:dyDescent="0.25">
      <c r="A29" s="42" t="s">
        <v>70</v>
      </c>
      <c r="B29" s="43" t="s">
        <v>71</v>
      </c>
      <c r="C29" s="50"/>
      <c r="D29" s="50"/>
      <c r="E29" s="56">
        <f>'[1]İhtiyaç Listesi'!D21</f>
        <v>8</v>
      </c>
      <c r="F29" s="50"/>
      <c r="G29" s="50"/>
      <c r="H29" s="52"/>
      <c r="I29" s="53"/>
      <c r="J29" s="54"/>
      <c r="K29" s="55"/>
    </row>
    <row r="30" spans="1:11" x14ac:dyDescent="0.25">
      <c r="A30" s="42" t="s">
        <v>72</v>
      </c>
      <c r="B30" s="43" t="s">
        <v>73</v>
      </c>
      <c r="C30" s="50"/>
      <c r="D30" s="50"/>
      <c r="E30" s="56">
        <f>'[1]İhtiyaç Listesi'!D22</f>
        <v>32</v>
      </c>
      <c r="F30" s="50"/>
      <c r="G30" s="50"/>
      <c r="H30" s="52"/>
      <c r="I30" s="53"/>
      <c r="J30" s="54"/>
      <c r="K30" s="55"/>
    </row>
    <row r="31" spans="1:11" x14ac:dyDescent="0.25">
      <c r="A31" s="42" t="s">
        <v>74</v>
      </c>
      <c r="B31" s="43" t="s">
        <v>75</v>
      </c>
      <c r="C31" s="50"/>
      <c r="D31" s="50"/>
      <c r="E31" s="56" t="s">
        <v>69</v>
      </c>
      <c r="F31" s="50"/>
      <c r="G31" s="50"/>
      <c r="H31" s="52"/>
      <c r="I31" s="53"/>
      <c r="J31" s="54"/>
      <c r="K31" s="55"/>
    </row>
    <row r="32" spans="1:11" x14ac:dyDescent="0.25">
      <c r="A32" s="42" t="s">
        <v>76</v>
      </c>
      <c r="B32" t="s">
        <v>77</v>
      </c>
      <c r="C32" s="50"/>
      <c r="D32" s="50"/>
      <c r="E32" s="56" t="s">
        <v>78</v>
      </c>
      <c r="F32" s="50"/>
      <c r="G32" s="50"/>
      <c r="H32" s="52"/>
      <c r="I32" s="53"/>
      <c r="J32" s="54"/>
      <c r="K32" s="55"/>
    </row>
    <row r="33" spans="1:11" x14ac:dyDescent="0.25">
      <c r="A33" s="42" t="s">
        <v>79</v>
      </c>
      <c r="B33" s="43" t="s">
        <v>80</v>
      </c>
      <c r="C33" s="50"/>
      <c r="D33" s="50"/>
      <c r="E33" s="56">
        <v>268</v>
      </c>
      <c r="F33" s="50"/>
      <c r="G33" s="50"/>
      <c r="H33" s="52"/>
      <c r="I33" s="53"/>
      <c r="J33" s="54"/>
      <c r="K33" s="55"/>
    </row>
    <row r="34" spans="1:11" x14ac:dyDescent="0.25">
      <c r="A34" s="42" t="s">
        <v>81</v>
      </c>
      <c r="B34" s="43" t="s">
        <v>82</v>
      </c>
      <c r="C34" s="50"/>
      <c r="D34" s="50"/>
      <c r="E34" s="56">
        <v>5</v>
      </c>
      <c r="F34" s="50"/>
      <c r="G34" s="50"/>
      <c r="H34" s="52"/>
      <c r="I34" s="53"/>
      <c r="J34" s="54"/>
      <c r="K34" s="55"/>
    </row>
    <row r="35" spans="1:11" x14ac:dyDescent="0.25">
      <c r="A35" s="42" t="s">
        <v>83</v>
      </c>
      <c r="B35" s="43" t="s">
        <v>84</v>
      </c>
      <c r="C35" s="50"/>
      <c r="D35" s="50"/>
      <c r="E35" s="56">
        <v>10</v>
      </c>
      <c r="F35" s="50"/>
      <c r="G35" s="50"/>
      <c r="H35" s="52"/>
      <c r="I35" s="53"/>
      <c r="J35" s="54"/>
      <c r="K35" s="55"/>
    </row>
    <row r="36" spans="1:11" x14ac:dyDescent="0.25">
      <c r="A36" s="42" t="s">
        <v>85</v>
      </c>
      <c r="B36" s="43" t="s">
        <v>86</v>
      </c>
      <c r="C36" s="50"/>
      <c r="D36" s="50"/>
      <c r="E36" s="56">
        <v>45</v>
      </c>
      <c r="F36" s="50"/>
      <c r="G36" s="50"/>
      <c r="H36" s="52"/>
      <c r="I36" s="53"/>
      <c r="J36" s="54"/>
      <c r="K36" s="55"/>
    </row>
    <row r="37" spans="1:11" x14ac:dyDescent="0.25">
      <c r="A37" s="42" t="s">
        <v>87</v>
      </c>
      <c r="B37" s="43" t="s">
        <v>88</v>
      </c>
      <c r="C37" s="50"/>
      <c r="D37" s="50"/>
      <c r="E37" s="56">
        <f>20</f>
        <v>20</v>
      </c>
      <c r="F37" s="50"/>
      <c r="G37" s="50"/>
      <c r="H37" s="52"/>
      <c r="I37" s="53"/>
      <c r="J37" s="54"/>
      <c r="K37" s="55"/>
    </row>
    <row r="38" spans="1:11" x14ac:dyDescent="0.25">
      <c r="A38" s="42" t="s">
        <v>89</v>
      </c>
      <c r="B38" s="43" t="s">
        <v>90</v>
      </c>
      <c r="C38" s="50"/>
      <c r="D38" s="50"/>
      <c r="E38" s="56">
        <v>5</v>
      </c>
      <c r="F38" s="50"/>
      <c r="G38" s="50"/>
      <c r="H38" s="52"/>
      <c r="I38" s="53"/>
      <c r="J38" s="54"/>
      <c r="K38" s="55"/>
    </row>
    <row r="39" spans="1:11" x14ac:dyDescent="0.25">
      <c r="A39" s="42" t="s">
        <v>91</v>
      </c>
      <c r="B39" s="43" t="s">
        <v>92</v>
      </c>
      <c r="C39" s="50"/>
      <c r="D39" s="50"/>
      <c r="E39" s="56" t="s">
        <v>93</v>
      </c>
      <c r="F39" s="50"/>
      <c r="G39" s="50"/>
      <c r="H39" s="52"/>
      <c r="I39" s="53"/>
      <c r="J39" s="54"/>
      <c r="K39" s="55"/>
    </row>
    <row r="40" spans="1:11" x14ac:dyDescent="0.25">
      <c r="A40" s="42" t="s">
        <v>94</v>
      </c>
      <c r="B40" s="43" t="s">
        <v>95</v>
      </c>
      <c r="C40" s="50"/>
      <c r="D40" s="50"/>
      <c r="E40" s="56">
        <v>199</v>
      </c>
      <c r="F40" s="50"/>
      <c r="G40" s="50"/>
      <c r="H40" s="52"/>
      <c r="I40" s="53"/>
      <c r="J40" s="54"/>
      <c r="K40" s="55"/>
    </row>
    <row r="41" spans="1:11" x14ac:dyDescent="0.25">
      <c r="A41" s="42" t="s">
        <v>96</v>
      </c>
      <c r="B41" s="58" t="s">
        <v>97</v>
      </c>
      <c r="C41" s="50"/>
      <c r="D41" s="50"/>
      <c r="E41" s="56">
        <v>127</v>
      </c>
      <c r="F41" s="50"/>
      <c r="G41" s="50"/>
      <c r="H41" s="52"/>
      <c r="I41" s="53"/>
      <c r="J41" s="54"/>
      <c r="K41" s="55"/>
    </row>
    <row r="42" spans="1:11" x14ac:dyDescent="0.25">
      <c r="A42" s="42" t="s">
        <v>98</v>
      </c>
      <c r="B42" s="58" t="s">
        <v>99</v>
      </c>
      <c r="C42" s="50"/>
      <c r="D42" s="50"/>
      <c r="E42" s="56">
        <v>160</v>
      </c>
      <c r="F42" s="50"/>
      <c r="G42" s="50"/>
      <c r="H42" s="52"/>
      <c r="I42" s="53"/>
      <c r="J42" s="54"/>
      <c r="K42" s="55"/>
    </row>
    <row r="43" spans="1:11" x14ac:dyDescent="0.25">
      <c r="A43" s="42" t="s">
        <v>100</v>
      </c>
      <c r="B43" s="58" t="s">
        <v>101</v>
      </c>
      <c r="C43" s="59"/>
      <c r="D43" s="59"/>
      <c r="E43" s="56" t="s">
        <v>102</v>
      </c>
      <c r="F43" s="50"/>
      <c r="G43" s="50"/>
      <c r="H43" s="52"/>
      <c r="I43" s="53"/>
      <c r="J43" s="54"/>
      <c r="K43" s="55"/>
    </row>
    <row r="44" spans="1:11" x14ac:dyDescent="0.25">
      <c r="A44" s="42" t="s">
        <v>103</v>
      </c>
      <c r="B44" s="58" t="s">
        <v>104</v>
      </c>
      <c r="C44" s="59"/>
      <c r="D44" s="59"/>
      <c r="E44" s="56">
        <v>92</v>
      </c>
      <c r="F44" s="50"/>
      <c r="G44" s="50"/>
      <c r="H44" s="52"/>
      <c r="I44" s="53"/>
      <c r="J44" s="54"/>
      <c r="K44" s="55"/>
    </row>
    <row r="45" spans="1:11" x14ac:dyDescent="0.25">
      <c r="A45" s="42" t="s">
        <v>105</v>
      </c>
      <c r="B45" s="60" t="s">
        <v>106</v>
      </c>
      <c r="C45" s="59"/>
      <c r="D45" s="59"/>
      <c r="E45" s="56">
        <v>153</v>
      </c>
      <c r="F45" s="50"/>
      <c r="G45" s="50"/>
      <c r="H45" s="52"/>
      <c r="I45" s="53"/>
      <c r="J45" s="54"/>
      <c r="K45" s="55"/>
    </row>
    <row r="46" spans="1:11" x14ac:dyDescent="0.25">
      <c r="A46" s="42" t="s">
        <v>107</v>
      </c>
      <c r="B46" s="58" t="s">
        <v>108</v>
      </c>
      <c r="C46" s="59"/>
      <c r="D46" s="59"/>
      <c r="E46" s="56">
        <v>363</v>
      </c>
      <c r="F46" s="50"/>
      <c r="G46" s="50"/>
      <c r="H46" s="52"/>
      <c r="I46" s="53"/>
      <c r="J46" s="54"/>
      <c r="K46" s="55"/>
    </row>
    <row r="47" spans="1:11" x14ac:dyDescent="0.25">
      <c r="A47" s="42" t="s">
        <v>109</v>
      </c>
      <c r="B47" s="58" t="s">
        <v>110</v>
      </c>
      <c r="C47" s="59"/>
      <c r="D47" s="59"/>
      <c r="E47" s="56" t="s">
        <v>32</v>
      </c>
      <c r="F47" s="50"/>
      <c r="G47" s="50"/>
      <c r="H47" s="52"/>
      <c r="I47" s="53"/>
      <c r="J47" s="54"/>
      <c r="K47" s="55"/>
    </row>
    <row r="48" spans="1:11" x14ac:dyDescent="0.25">
      <c r="A48" s="42" t="s">
        <v>111</v>
      </c>
      <c r="B48" s="58" t="s">
        <v>112</v>
      </c>
      <c r="C48" s="59"/>
      <c r="D48" s="59"/>
      <c r="E48" s="56" t="s">
        <v>113</v>
      </c>
      <c r="F48" s="50"/>
      <c r="G48" s="50"/>
      <c r="H48" s="52"/>
      <c r="I48" s="53"/>
      <c r="J48" s="54"/>
      <c r="K48" s="55"/>
    </row>
    <row r="49" spans="1:11" x14ac:dyDescent="0.25">
      <c r="A49" s="42" t="s">
        <v>114</v>
      </c>
      <c r="B49" s="43" t="s">
        <v>115</v>
      </c>
      <c r="C49" s="50"/>
      <c r="D49" s="50"/>
      <c r="E49" s="56">
        <v>240</v>
      </c>
      <c r="F49" s="50"/>
      <c r="G49" s="50"/>
      <c r="H49" s="52"/>
      <c r="I49" s="53"/>
      <c r="J49" s="54"/>
      <c r="K49" s="55"/>
    </row>
    <row r="50" spans="1:11" x14ac:dyDescent="0.25">
      <c r="A50" s="42" t="s">
        <v>116</v>
      </c>
      <c r="B50" s="60" t="s">
        <v>117</v>
      </c>
      <c r="C50" s="50"/>
      <c r="D50" s="50"/>
      <c r="E50" s="56">
        <v>90</v>
      </c>
      <c r="F50" s="50"/>
      <c r="G50" s="50"/>
      <c r="H50" s="52"/>
      <c r="I50" s="53"/>
      <c r="J50" s="54"/>
      <c r="K50" s="55"/>
    </row>
    <row r="51" spans="1:11" x14ac:dyDescent="0.25">
      <c r="A51" s="42" t="s">
        <v>118</v>
      </c>
      <c r="B51" s="60" t="s">
        <v>119</v>
      </c>
      <c r="C51" s="50"/>
      <c r="D51" s="50"/>
      <c r="E51" s="56">
        <v>150</v>
      </c>
      <c r="F51" s="50"/>
      <c r="G51" s="50"/>
      <c r="H51" s="52"/>
      <c r="I51" s="53"/>
      <c r="J51" s="54"/>
      <c r="K51" s="55"/>
    </row>
    <row r="52" spans="1:11" x14ac:dyDescent="0.25">
      <c r="A52" s="42" t="s">
        <v>120</v>
      </c>
      <c r="B52" s="61" t="s">
        <v>121</v>
      </c>
      <c r="C52" s="50"/>
      <c r="D52" s="50"/>
      <c r="E52" s="56">
        <v>3660</v>
      </c>
      <c r="F52" s="50"/>
      <c r="G52" s="50"/>
      <c r="H52" s="52"/>
      <c r="I52" s="53"/>
      <c r="J52" s="54"/>
      <c r="K52" s="55"/>
    </row>
    <row r="53" spans="1:11" x14ac:dyDescent="0.25">
      <c r="A53" s="42" t="s">
        <v>122</v>
      </c>
      <c r="B53" s="43" t="s">
        <v>123</v>
      </c>
      <c r="C53" s="62"/>
      <c r="D53" s="62"/>
      <c r="E53" s="56">
        <v>5</v>
      </c>
      <c r="F53" s="50"/>
      <c r="G53" s="50"/>
      <c r="H53" s="52"/>
      <c r="I53" s="53"/>
      <c r="J53" s="54"/>
      <c r="K53" s="55"/>
    </row>
    <row r="54" spans="1:11" x14ac:dyDescent="0.25">
      <c r="A54" s="42" t="s">
        <v>124</v>
      </c>
      <c r="B54" s="43" t="s">
        <v>125</v>
      </c>
      <c r="C54" s="50"/>
      <c r="D54" s="50"/>
      <c r="E54" s="56">
        <v>5</v>
      </c>
      <c r="F54" s="50"/>
      <c r="G54" s="50"/>
      <c r="H54" s="52"/>
      <c r="I54" s="53"/>
      <c r="J54" s="54"/>
      <c r="K54" s="55"/>
    </row>
    <row r="55" spans="1:11" x14ac:dyDescent="0.25">
      <c r="A55" s="42" t="s">
        <v>126</v>
      </c>
      <c r="B55" s="43" t="s">
        <v>127</v>
      </c>
      <c r="C55" s="62"/>
      <c r="D55" s="62"/>
      <c r="E55" s="56">
        <v>233</v>
      </c>
      <c r="F55" s="50"/>
      <c r="G55" s="50"/>
      <c r="H55" s="52"/>
      <c r="I55" s="53"/>
      <c r="J55" s="54"/>
      <c r="K55" s="55"/>
    </row>
    <row r="56" spans="1:11" x14ac:dyDescent="0.25">
      <c r="A56" s="42" t="s">
        <v>128</v>
      </c>
      <c r="B56" s="43" t="s">
        <v>129</v>
      </c>
      <c r="C56" s="50"/>
      <c r="D56" s="50"/>
      <c r="E56" s="56">
        <v>43</v>
      </c>
      <c r="F56" s="50"/>
      <c r="G56" s="50"/>
      <c r="H56" s="52"/>
      <c r="I56" s="53"/>
      <c r="J56" s="54"/>
      <c r="K56" s="55"/>
    </row>
    <row r="57" spans="1:11" x14ac:dyDescent="0.25">
      <c r="A57" s="42" t="s">
        <v>130</v>
      </c>
      <c r="B57" s="43" t="s">
        <v>131</v>
      </c>
      <c r="C57" s="62"/>
      <c r="D57" s="62"/>
      <c r="E57" s="56">
        <v>218</v>
      </c>
      <c r="F57" s="50"/>
      <c r="G57" s="50"/>
      <c r="H57" s="52"/>
      <c r="I57" s="53"/>
      <c r="J57" s="54"/>
      <c r="K57" s="55"/>
    </row>
    <row r="58" spans="1:11" x14ac:dyDescent="0.25">
      <c r="A58" s="42" t="s">
        <v>132</v>
      </c>
      <c r="B58" s="43" t="s">
        <v>133</v>
      </c>
      <c r="C58" s="50"/>
      <c r="D58" s="50"/>
      <c r="E58" s="56">
        <v>258</v>
      </c>
      <c r="F58" s="50"/>
      <c r="G58" s="50"/>
      <c r="H58" s="52"/>
      <c r="I58" s="53"/>
      <c r="J58" s="54"/>
      <c r="K58" s="55"/>
    </row>
    <row r="59" spans="1:11" x14ac:dyDescent="0.25">
      <c r="A59" s="42" t="s">
        <v>134</v>
      </c>
      <c r="B59" s="43" t="s">
        <v>135</v>
      </c>
      <c r="C59" s="50"/>
      <c r="D59" s="50"/>
      <c r="E59" s="56">
        <v>20</v>
      </c>
      <c r="F59" s="50"/>
      <c r="G59" s="50"/>
      <c r="H59" s="52"/>
      <c r="I59" s="53"/>
      <c r="J59" s="54"/>
      <c r="K59" s="55"/>
    </row>
    <row r="60" spans="1:11" x14ac:dyDescent="0.25">
      <c r="A60" s="42" t="s">
        <v>136</v>
      </c>
      <c r="B60" s="43" t="s">
        <v>137</v>
      </c>
      <c r="C60" s="50"/>
      <c r="D60" s="50"/>
      <c r="E60" s="56">
        <v>2380</v>
      </c>
      <c r="F60" s="50"/>
      <c r="G60" s="50"/>
      <c r="H60" s="63"/>
      <c r="I60" s="64"/>
      <c r="J60" s="65"/>
      <c r="K60" s="55"/>
    </row>
    <row r="61" spans="1:11" x14ac:dyDescent="0.25">
      <c r="A61" s="42" t="s">
        <v>138</v>
      </c>
      <c r="B61" s="43" t="s">
        <v>139</v>
      </c>
      <c r="C61" s="66"/>
      <c r="D61" s="66"/>
      <c r="E61" s="56">
        <v>352</v>
      </c>
      <c r="F61" s="66"/>
      <c r="G61" s="66"/>
    </row>
    <row r="62" spans="1:11" x14ac:dyDescent="0.25">
      <c r="A62" s="42" t="s">
        <v>140</v>
      </c>
      <c r="B62" s="43" t="s">
        <v>141</v>
      </c>
      <c r="C62" s="66"/>
      <c r="D62" s="66"/>
      <c r="E62" s="56">
        <v>518</v>
      </c>
      <c r="F62" s="66"/>
      <c r="G62" s="66"/>
    </row>
    <row r="64" spans="1:11" ht="15.75" thickBot="1" x14ac:dyDescent="0.3">
      <c r="A64" s="67" t="s">
        <v>142</v>
      </c>
      <c r="B64" s="68"/>
      <c r="C64" s="68"/>
      <c r="D64" s="68"/>
      <c r="E64" s="68"/>
      <c r="F64" s="68"/>
      <c r="G64" s="68"/>
      <c r="H64" s="68"/>
      <c r="I64" s="68"/>
      <c r="J64" s="69" t="s">
        <v>143</v>
      </c>
      <c r="K64" s="70"/>
    </row>
    <row r="78" spans="5:5" x14ac:dyDescent="0.25">
      <c r="E78" t="s">
        <v>339</v>
      </c>
    </row>
  </sheetData>
  <mergeCells count="69">
    <mergeCell ref="A64:I64"/>
    <mergeCell ref="J64:K64"/>
    <mergeCell ref="H54:J54"/>
    <mergeCell ref="H55:J55"/>
    <mergeCell ref="H56:J56"/>
    <mergeCell ref="H57:J57"/>
    <mergeCell ref="H58:J58"/>
    <mergeCell ref="H59:J59"/>
    <mergeCell ref="H48:J48"/>
    <mergeCell ref="H49:J49"/>
    <mergeCell ref="H50:J50"/>
    <mergeCell ref="H51:J51"/>
    <mergeCell ref="H52:J52"/>
    <mergeCell ref="H53:J53"/>
    <mergeCell ref="H42:J42"/>
    <mergeCell ref="H43:J43"/>
    <mergeCell ref="H44:J44"/>
    <mergeCell ref="H45:J45"/>
    <mergeCell ref="H46:J46"/>
    <mergeCell ref="H47:J47"/>
    <mergeCell ref="H36:J36"/>
    <mergeCell ref="H37:J37"/>
    <mergeCell ref="H38:J38"/>
    <mergeCell ref="H39:J39"/>
    <mergeCell ref="H40:J40"/>
    <mergeCell ref="H41:J41"/>
    <mergeCell ref="H30:J30"/>
    <mergeCell ref="H31:J31"/>
    <mergeCell ref="H32:J32"/>
    <mergeCell ref="H33:J33"/>
    <mergeCell ref="H34:J34"/>
    <mergeCell ref="H35:J35"/>
    <mergeCell ref="H24:J24"/>
    <mergeCell ref="H25:J25"/>
    <mergeCell ref="H26:J26"/>
    <mergeCell ref="H27:J27"/>
    <mergeCell ref="H28:J28"/>
    <mergeCell ref="H29:J29"/>
    <mergeCell ref="H18:J18"/>
    <mergeCell ref="H19:J19"/>
    <mergeCell ref="H20:J20"/>
    <mergeCell ref="H21:J21"/>
    <mergeCell ref="H22:J22"/>
    <mergeCell ref="H23:J23"/>
    <mergeCell ref="H12:J12"/>
    <mergeCell ref="H13:J13"/>
    <mergeCell ref="H14:J14"/>
    <mergeCell ref="H15:J15"/>
    <mergeCell ref="H16:J16"/>
    <mergeCell ref="H17:J17"/>
    <mergeCell ref="E6:H6"/>
    <mergeCell ref="I6:K6"/>
    <mergeCell ref="H7:J7"/>
    <mergeCell ref="C8:C11"/>
    <mergeCell ref="D8:D11"/>
    <mergeCell ref="H8:J8"/>
    <mergeCell ref="H9:J9"/>
    <mergeCell ref="H10:J10"/>
    <mergeCell ref="H11:J11"/>
    <mergeCell ref="A1:K1"/>
    <mergeCell ref="A2:D6"/>
    <mergeCell ref="E2:H2"/>
    <mergeCell ref="I2:K2"/>
    <mergeCell ref="E3:H3"/>
    <mergeCell ref="I3:K3"/>
    <mergeCell ref="E4:H4"/>
    <mergeCell ref="I4:K4"/>
    <mergeCell ref="E5:H5"/>
    <mergeCell ref="I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opLeftCell="A31" workbookViewId="0">
      <selection activeCell="E78" sqref="E78"/>
    </sheetView>
  </sheetViews>
  <sheetFormatPr defaultRowHeight="15" x14ac:dyDescent="0.25"/>
  <cols>
    <col min="1" max="1" width="10.7109375" customWidth="1"/>
    <col min="2" max="2" width="57.42578125" customWidth="1"/>
    <col min="3" max="3" width="11.28515625" customWidth="1"/>
    <col min="4" max="4" width="10.7109375" customWidth="1"/>
    <col min="5" max="5" width="11.42578125" customWidth="1"/>
    <col min="6" max="6" width="10.140625" customWidth="1"/>
    <col min="7" max="7" width="10.85546875" customWidth="1"/>
  </cols>
  <sheetData>
    <row r="1" spans="1:7" ht="21" x14ac:dyDescent="0.35">
      <c r="A1" s="71" t="s">
        <v>144</v>
      </c>
      <c r="B1" s="72"/>
      <c r="C1" s="72"/>
      <c r="D1" s="72"/>
      <c r="E1" s="72"/>
      <c r="F1" s="72"/>
      <c r="G1" s="73"/>
    </row>
    <row r="2" spans="1:7" x14ac:dyDescent="0.25">
      <c r="A2" s="74"/>
      <c r="B2" s="75"/>
      <c r="C2" s="76" t="s">
        <v>145</v>
      </c>
      <c r="D2" s="76"/>
      <c r="E2" s="76" t="s">
        <v>146</v>
      </c>
      <c r="F2" s="66"/>
      <c r="G2" s="77"/>
    </row>
    <row r="3" spans="1:7" ht="51" x14ac:dyDescent="0.25">
      <c r="A3" s="78" t="s">
        <v>147</v>
      </c>
      <c r="B3" s="76" t="s">
        <v>148</v>
      </c>
      <c r="C3" s="79" t="s">
        <v>149</v>
      </c>
      <c r="D3" s="79" t="s">
        <v>150</v>
      </c>
      <c r="E3" s="76" t="s">
        <v>151</v>
      </c>
      <c r="F3" s="66"/>
      <c r="G3" s="77"/>
    </row>
    <row r="4" spans="1:7" x14ac:dyDescent="0.25">
      <c r="A4" s="80" t="s">
        <v>30</v>
      </c>
      <c r="B4" s="43" t="s">
        <v>31</v>
      </c>
      <c r="C4" s="66">
        <v>2</v>
      </c>
      <c r="D4" s="66">
        <f>C4</f>
        <v>2</v>
      </c>
      <c r="E4" s="81" t="s">
        <v>152</v>
      </c>
      <c r="F4" s="82"/>
      <c r="G4" s="83"/>
    </row>
    <row r="5" spans="1:7" x14ac:dyDescent="0.25">
      <c r="A5" s="80" t="s">
        <v>153</v>
      </c>
      <c r="B5" s="43" t="s">
        <v>34</v>
      </c>
      <c r="C5" s="66">
        <v>120</v>
      </c>
      <c r="D5" s="66">
        <f t="shared" ref="D5:D51" si="0">C5</f>
        <v>120</v>
      </c>
      <c r="E5" s="81" t="s">
        <v>154</v>
      </c>
      <c r="F5" s="82"/>
      <c r="G5" s="83"/>
    </row>
    <row r="6" spans="1:7" x14ac:dyDescent="0.25">
      <c r="A6" s="80" t="s">
        <v>33</v>
      </c>
      <c r="B6" s="43" t="s">
        <v>36</v>
      </c>
      <c r="C6" s="66">
        <v>50</v>
      </c>
      <c r="D6" s="66">
        <f t="shared" si="0"/>
        <v>50</v>
      </c>
      <c r="E6" s="81" t="s">
        <v>155</v>
      </c>
      <c r="F6" s="82"/>
      <c r="G6" s="83"/>
    </row>
    <row r="7" spans="1:7" x14ac:dyDescent="0.25">
      <c r="A7" s="80" t="s">
        <v>35</v>
      </c>
      <c r="B7" s="43" t="s">
        <v>38</v>
      </c>
      <c r="C7" s="66">
        <v>10</v>
      </c>
      <c r="D7" s="66">
        <f t="shared" si="0"/>
        <v>10</v>
      </c>
      <c r="E7" s="81" t="s">
        <v>156</v>
      </c>
      <c r="F7" s="82"/>
      <c r="G7" s="83"/>
    </row>
    <row r="8" spans="1:7" x14ac:dyDescent="0.25">
      <c r="A8" s="80" t="s">
        <v>37</v>
      </c>
      <c r="B8" s="43" t="s">
        <v>40</v>
      </c>
      <c r="C8" s="66">
        <v>2</v>
      </c>
      <c r="D8" s="66">
        <f t="shared" si="0"/>
        <v>2</v>
      </c>
      <c r="E8" s="81" t="s">
        <v>157</v>
      </c>
      <c r="F8" s="82"/>
      <c r="G8" s="83"/>
    </row>
    <row r="9" spans="1:7" x14ac:dyDescent="0.25">
      <c r="A9" s="80" t="s">
        <v>39</v>
      </c>
      <c r="B9" s="43" t="s">
        <v>42</v>
      </c>
      <c r="C9" s="66">
        <v>14</v>
      </c>
      <c r="D9" s="66">
        <f t="shared" si="0"/>
        <v>14</v>
      </c>
      <c r="E9" s="81" t="s">
        <v>158</v>
      </c>
      <c r="F9" s="82"/>
      <c r="G9" s="83"/>
    </row>
    <row r="10" spans="1:7" x14ac:dyDescent="0.25">
      <c r="A10" s="80" t="s">
        <v>41</v>
      </c>
      <c r="B10" s="43" t="s">
        <v>45</v>
      </c>
      <c r="C10" s="66">
        <v>4</v>
      </c>
      <c r="D10" s="66">
        <f t="shared" si="0"/>
        <v>4</v>
      </c>
      <c r="E10" s="81" t="s">
        <v>159</v>
      </c>
      <c r="F10" s="82"/>
      <c r="G10" s="83"/>
    </row>
    <row r="11" spans="1:7" x14ac:dyDescent="0.25">
      <c r="A11" s="80" t="s">
        <v>44</v>
      </c>
      <c r="B11" s="43" t="s">
        <v>48</v>
      </c>
      <c r="C11" s="66">
        <v>5</v>
      </c>
      <c r="D11" s="66">
        <f t="shared" si="0"/>
        <v>5</v>
      </c>
      <c r="E11" s="81" t="s">
        <v>160</v>
      </c>
      <c r="F11" s="82"/>
      <c r="G11" s="83"/>
    </row>
    <row r="12" spans="1:7" x14ac:dyDescent="0.25">
      <c r="A12" s="80" t="s">
        <v>47</v>
      </c>
      <c r="B12" s="43" t="s">
        <v>50</v>
      </c>
      <c r="C12" s="66">
        <v>2</v>
      </c>
      <c r="D12" s="66">
        <f t="shared" si="0"/>
        <v>2</v>
      </c>
      <c r="E12" s="81" t="s">
        <v>161</v>
      </c>
      <c r="F12" s="82"/>
      <c r="G12" s="83"/>
    </row>
    <row r="13" spans="1:7" x14ac:dyDescent="0.25">
      <c r="A13" s="80" t="s">
        <v>49</v>
      </c>
      <c r="B13" s="43" t="s">
        <v>52</v>
      </c>
      <c r="C13" s="66">
        <v>2</v>
      </c>
      <c r="D13" s="66">
        <f t="shared" si="0"/>
        <v>2</v>
      </c>
      <c r="E13" s="81" t="s">
        <v>162</v>
      </c>
      <c r="F13" s="82"/>
      <c r="G13" s="83"/>
    </row>
    <row r="14" spans="1:7" x14ac:dyDescent="0.25">
      <c r="A14" s="80" t="s">
        <v>51</v>
      </c>
      <c r="B14" s="43" t="s">
        <v>54</v>
      </c>
      <c r="C14" s="66">
        <v>67</v>
      </c>
      <c r="D14" s="66">
        <f t="shared" si="0"/>
        <v>67</v>
      </c>
      <c r="E14" s="81" t="s">
        <v>163</v>
      </c>
      <c r="F14" s="82"/>
      <c r="G14" s="83"/>
    </row>
    <row r="15" spans="1:7" x14ac:dyDescent="0.25">
      <c r="A15" s="80" t="s">
        <v>53</v>
      </c>
      <c r="B15" s="43" t="s">
        <v>57</v>
      </c>
      <c r="C15" s="66">
        <v>3</v>
      </c>
      <c r="D15" s="66">
        <f t="shared" si="0"/>
        <v>3</v>
      </c>
      <c r="E15" s="81" t="s">
        <v>164</v>
      </c>
      <c r="F15" s="82"/>
      <c r="G15" s="83"/>
    </row>
    <row r="16" spans="1:7" x14ac:dyDescent="0.25">
      <c r="A16" s="80" t="s">
        <v>56</v>
      </c>
      <c r="B16" s="43" t="s">
        <v>60</v>
      </c>
      <c r="C16" s="66">
        <v>6</v>
      </c>
      <c r="D16" s="66">
        <f t="shared" si="0"/>
        <v>6</v>
      </c>
      <c r="E16" s="81" t="s">
        <v>165</v>
      </c>
      <c r="F16" s="82"/>
      <c r="G16" s="83"/>
    </row>
    <row r="17" spans="1:7" x14ac:dyDescent="0.25">
      <c r="A17" s="80" t="s">
        <v>59</v>
      </c>
      <c r="B17" s="43" t="s">
        <v>63</v>
      </c>
      <c r="C17" s="66">
        <v>3</v>
      </c>
      <c r="D17" s="66">
        <f t="shared" si="0"/>
        <v>3</v>
      </c>
      <c r="E17" s="81" t="s">
        <v>166</v>
      </c>
      <c r="F17" s="82"/>
      <c r="G17" s="83"/>
    </row>
    <row r="18" spans="1:7" x14ac:dyDescent="0.25">
      <c r="A18" s="80" t="s">
        <v>62</v>
      </c>
      <c r="B18" s="43" t="s">
        <v>65</v>
      </c>
      <c r="C18" s="66">
        <v>1</v>
      </c>
      <c r="D18" s="66">
        <f t="shared" si="0"/>
        <v>1</v>
      </c>
      <c r="E18" s="81" t="s">
        <v>167</v>
      </c>
      <c r="F18" s="82"/>
      <c r="G18" s="83"/>
    </row>
    <row r="19" spans="1:7" x14ac:dyDescent="0.25">
      <c r="A19" s="80" t="s">
        <v>64</v>
      </c>
      <c r="B19" s="57" t="s">
        <v>68</v>
      </c>
      <c r="C19" s="66">
        <v>8</v>
      </c>
      <c r="D19" s="66">
        <f t="shared" si="0"/>
        <v>8</v>
      </c>
      <c r="E19" s="81" t="s">
        <v>168</v>
      </c>
      <c r="F19" s="82"/>
      <c r="G19" s="83"/>
    </row>
    <row r="20" spans="1:7" x14ac:dyDescent="0.25">
      <c r="A20" s="80" t="s">
        <v>67</v>
      </c>
      <c r="B20" s="43" t="s">
        <v>71</v>
      </c>
      <c r="C20" s="66">
        <v>8</v>
      </c>
      <c r="D20" s="66">
        <f t="shared" si="0"/>
        <v>8</v>
      </c>
      <c r="E20" s="81" t="s">
        <v>169</v>
      </c>
      <c r="F20" s="82"/>
      <c r="G20" s="83"/>
    </row>
    <row r="21" spans="1:7" x14ac:dyDescent="0.25">
      <c r="A21" s="80" t="s">
        <v>70</v>
      </c>
      <c r="B21" s="43" t="s">
        <v>73</v>
      </c>
      <c r="C21" s="66">
        <v>32</v>
      </c>
      <c r="D21" s="66">
        <f t="shared" si="0"/>
        <v>32</v>
      </c>
      <c r="E21" s="81" t="s">
        <v>170</v>
      </c>
      <c r="F21" s="82"/>
      <c r="G21" s="83"/>
    </row>
    <row r="22" spans="1:7" x14ac:dyDescent="0.25">
      <c r="A22" s="80" t="s">
        <v>72</v>
      </c>
      <c r="B22" s="43" t="s">
        <v>80</v>
      </c>
      <c r="C22" s="66">
        <v>64</v>
      </c>
      <c r="D22" s="66">
        <f t="shared" si="0"/>
        <v>64</v>
      </c>
      <c r="E22" s="81" t="s">
        <v>171</v>
      </c>
      <c r="F22" s="82"/>
      <c r="G22" s="83"/>
    </row>
    <row r="23" spans="1:7" x14ac:dyDescent="0.25">
      <c r="A23" s="80" t="s">
        <v>74</v>
      </c>
      <c r="B23" s="43" t="s">
        <v>82</v>
      </c>
      <c r="C23" s="66">
        <v>1</v>
      </c>
      <c r="D23" s="66">
        <f t="shared" si="0"/>
        <v>1</v>
      </c>
      <c r="E23" s="81" t="s">
        <v>172</v>
      </c>
      <c r="F23" s="82"/>
      <c r="G23" s="83"/>
    </row>
    <row r="24" spans="1:7" x14ac:dyDescent="0.25">
      <c r="A24" s="80" t="s">
        <v>76</v>
      </c>
      <c r="B24" s="43" t="s">
        <v>84</v>
      </c>
      <c r="C24" s="66">
        <v>2</v>
      </c>
      <c r="D24" s="66">
        <f t="shared" si="0"/>
        <v>2</v>
      </c>
      <c r="E24" s="81" t="s">
        <v>172</v>
      </c>
      <c r="F24" s="82"/>
      <c r="G24" s="83"/>
    </row>
    <row r="25" spans="1:7" x14ac:dyDescent="0.25">
      <c r="A25" s="80" t="s">
        <v>79</v>
      </c>
      <c r="B25" s="43" t="s">
        <v>86</v>
      </c>
      <c r="C25" s="66">
        <v>9</v>
      </c>
      <c r="D25" s="66">
        <f t="shared" si="0"/>
        <v>9</v>
      </c>
      <c r="E25" s="81" t="s">
        <v>172</v>
      </c>
      <c r="F25" s="82"/>
      <c r="G25" s="83"/>
    </row>
    <row r="26" spans="1:7" x14ac:dyDescent="0.25">
      <c r="A26" s="80" t="s">
        <v>81</v>
      </c>
      <c r="B26" s="43" t="s">
        <v>88</v>
      </c>
      <c r="C26" s="66">
        <v>4</v>
      </c>
      <c r="D26" s="66">
        <f t="shared" si="0"/>
        <v>4</v>
      </c>
      <c r="E26" s="81" t="s">
        <v>172</v>
      </c>
      <c r="F26" s="82"/>
      <c r="G26" s="83"/>
    </row>
    <row r="27" spans="1:7" x14ac:dyDescent="0.25">
      <c r="A27" s="80" t="s">
        <v>83</v>
      </c>
      <c r="B27" s="43" t="s">
        <v>90</v>
      </c>
      <c r="C27" s="66">
        <v>1</v>
      </c>
      <c r="D27" s="66">
        <f t="shared" si="0"/>
        <v>1</v>
      </c>
      <c r="E27" s="81" t="s">
        <v>172</v>
      </c>
      <c r="F27" s="82"/>
      <c r="G27" s="83"/>
    </row>
    <row r="28" spans="1:7" x14ac:dyDescent="0.25">
      <c r="A28" s="80" t="s">
        <v>85</v>
      </c>
      <c r="B28" s="43" t="s">
        <v>92</v>
      </c>
      <c r="C28" s="66">
        <v>32</v>
      </c>
      <c r="D28" s="66">
        <f t="shared" si="0"/>
        <v>32</v>
      </c>
      <c r="E28" s="81" t="s">
        <v>173</v>
      </c>
      <c r="F28" s="82"/>
      <c r="G28" s="83"/>
    </row>
    <row r="29" spans="1:7" x14ac:dyDescent="0.25">
      <c r="A29" s="80" t="s">
        <v>87</v>
      </c>
      <c r="B29" s="43" t="s">
        <v>95</v>
      </c>
      <c r="C29" s="66">
        <v>39</v>
      </c>
      <c r="D29" s="66">
        <f t="shared" si="0"/>
        <v>39</v>
      </c>
      <c r="E29" s="81" t="s">
        <v>174</v>
      </c>
      <c r="F29" s="82"/>
      <c r="G29" s="83"/>
    </row>
    <row r="30" spans="1:7" x14ac:dyDescent="0.25">
      <c r="A30" s="80" t="s">
        <v>89</v>
      </c>
      <c r="B30" s="58" t="s">
        <v>97</v>
      </c>
      <c r="C30" s="66">
        <v>27</v>
      </c>
      <c r="D30" s="66">
        <f t="shared" si="0"/>
        <v>27</v>
      </c>
      <c r="E30" s="81" t="s">
        <v>175</v>
      </c>
      <c r="F30" s="82"/>
      <c r="G30" s="83"/>
    </row>
    <row r="31" spans="1:7" x14ac:dyDescent="0.25">
      <c r="A31" s="80" t="s">
        <v>91</v>
      </c>
      <c r="B31" s="58" t="s">
        <v>99</v>
      </c>
      <c r="C31" s="66">
        <v>8</v>
      </c>
      <c r="D31" s="66">
        <f t="shared" si="0"/>
        <v>8</v>
      </c>
      <c r="E31" s="81" t="s">
        <v>176</v>
      </c>
      <c r="F31" s="82"/>
      <c r="G31" s="83"/>
    </row>
    <row r="32" spans="1:7" x14ac:dyDescent="0.25">
      <c r="A32" s="80" t="s">
        <v>94</v>
      </c>
      <c r="B32" s="58" t="s">
        <v>101</v>
      </c>
      <c r="C32" s="66">
        <v>16</v>
      </c>
      <c r="D32" s="66">
        <f>C32</f>
        <v>16</v>
      </c>
      <c r="E32" s="81" t="s">
        <v>177</v>
      </c>
      <c r="F32" s="82"/>
      <c r="G32" s="83"/>
    </row>
    <row r="33" spans="1:7" x14ac:dyDescent="0.25">
      <c r="A33" s="80" t="s">
        <v>96</v>
      </c>
      <c r="B33" s="58" t="s">
        <v>104</v>
      </c>
      <c r="C33" s="66">
        <f>'[1]24 Derslik İ.O(ADANA 11855-14)'!C33</f>
        <v>20</v>
      </c>
      <c r="D33" s="66">
        <f t="shared" ref="D33:D34" si="1">C33</f>
        <v>20</v>
      </c>
      <c r="E33" s="81" t="s">
        <v>178</v>
      </c>
      <c r="F33" s="82"/>
      <c r="G33" s="83"/>
    </row>
    <row r="34" spans="1:7" x14ac:dyDescent="0.25">
      <c r="A34" s="80" t="s">
        <v>98</v>
      </c>
      <c r="B34" s="60" t="s">
        <v>106</v>
      </c>
      <c r="C34" s="66">
        <f>'[1]24 Derslik İ.O(ADANA 11855-14)'!C34</f>
        <v>29</v>
      </c>
      <c r="D34" s="66">
        <f t="shared" si="1"/>
        <v>29</v>
      </c>
      <c r="E34" s="81" t="s">
        <v>179</v>
      </c>
      <c r="F34" s="82"/>
      <c r="G34" s="83"/>
    </row>
    <row r="35" spans="1:7" x14ac:dyDescent="0.25">
      <c r="A35" s="80" t="s">
        <v>100</v>
      </c>
      <c r="B35" s="58" t="s">
        <v>108</v>
      </c>
      <c r="C35" s="66">
        <v>47</v>
      </c>
      <c r="D35" s="66">
        <f t="shared" si="0"/>
        <v>47</v>
      </c>
      <c r="E35" s="81" t="s">
        <v>180</v>
      </c>
      <c r="F35" s="82"/>
      <c r="G35" s="83"/>
    </row>
    <row r="36" spans="1:7" x14ac:dyDescent="0.25">
      <c r="A36" s="80" t="s">
        <v>103</v>
      </c>
      <c r="B36" s="58" t="s">
        <v>110</v>
      </c>
      <c r="C36" s="66">
        <v>2</v>
      </c>
      <c r="D36" s="66">
        <f t="shared" si="0"/>
        <v>2</v>
      </c>
      <c r="E36" s="84" t="s">
        <v>181</v>
      </c>
      <c r="F36" s="85"/>
      <c r="G36" s="86"/>
    </row>
    <row r="37" spans="1:7" x14ac:dyDescent="0.25">
      <c r="A37" s="80" t="s">
        <v>105</v>
      </c>
      <c r="B37" s="58" t="s">
        <v>112</v>
      </c>
      <c r="C37" s="66">
        <v>10</v>
      </c>
      <c r="D37" s="66">
        <f t="shared" si="0"/>
        <v>10</v>
      </c>
      <c r="E37" s="81" t="s">
        <v>182</v>
      </c>
      <c r="F37" s="82"/>
      <c r="G37" s="83"/>
    </row>
    <row r="38" spans="1:7" x14ac:dyDescent="0.25">
      <c r="A38" s="80" t="s">
        <v>107</v>
      </c>
      <c r="B38" s="43" t="s">
        <v>183</v>
      </c>
      <c r="C38" s="66">
        <v>48</v>
      </c>
      <c r="D38" s="66">
        <f t="shared" si="0"/>
        <v>48</v>
      </c>
      <c r="E38" s="87" t="s">
        <v>184</v>
      </c>
      <c r="F38" s="88"/>
      <c r="G38" s="89"/>
    </row>
    <row r="39" spans="1:7" x14ac:dyDescent="0.25">
      <c r="A39" s="80" t="s">
        <v>109</v>
      </c>
      <c r="B39" s="60" t="s">
        <v>117</v>
      </c>
      <c r="C39" s="66">
        <v>30</v>
      </c>
      <c r="D39" s="66">
        <f t="shared" si="0"/>
        <v>30</v>
      </c>
      <c r="E39" s="81" t="s">
        <v>185</v>
      </c>
      <c r="F39" s="82"/>
      <c r="G39" s="83"/>
    </row>
    <row r="40" spans="1:7" x14ac:dyDescent="0.25">
      <c r="A40" s="80" t="s">
        <v>111</v>
      </c>
      <c r="B40" s="60" t="s">
        <v>119</v>
      </c>
      <c r="C40" s="66">
        <v>30</v>
      </c>
      <c r="D40" s="66">
        <f t="shared" si="0"/>
        <v>30</v>
      </c>
      <c r="E40" s="81" t="s">
        <v>186</v>
      </c>
      <c r="F40" s="82"/>
      <c r="G40" s="83"/>
    </row>
    <row r="41" spans="1:7" x14ac:dyDescent="0.25">
      <c r="A41" s="80" t="s">
        <v>114</v>
      </c>
      <c r="B41" s="61" t="s">
        <v>187</v>
      </c>
      <c r="C41" s="66">
        <v>732</v>
      </c>
      <c r="D41" s="66">
        <f t="shared" si="0"/>
        <v>732</v>
      </c>
      <c r="E41" s="87" t="s">
        <v>188</v>
      </c>
      <c r="F41" s="88"/>
      <c r="G41" s="89"/>
    </row>
    <row r="42" spans="1:7" x14ac:dyDescent="0.25">
      <c r="A42" s="80" t="s">
        <v>116</v>
      </c>
      <c r="B42" s="43" t="s">
        <v>123</v>
      </c>
      <c r="C42" s="66">
        <v>1</v>
      </c>
      <c r="D42" s="66">
        <f t="shared" si="0"/>
        <v>1</v>
      </c>
      <c r="E42" s="81" t="s">
        <v>189</v>
      </c>
      <c r="F42" s="82"/>
      <c r="G42" s="83"/>
    </row>
    <row r="43" spans="1:7" x14ac:dyDescent="0.25">
      <c r="A43" s="80" t="s">
        <v>118</v>
      </c>
      <c r="B43" s="43" t="s">
        <v>125</v>
      </c>
      <c r="C43" s="66">
        <v>1</v>
      </c>
      <c r="D43" s="66">
        <f t="shared" si="0"/>
        <v>1</v>
      </c>
      <c r="E43" s="81" t="s">
        <v>190</v>
      </c>
      <c r="F43" s="82"/>
      <c r="G43" s="83"/>
    </row>
    <row r="44" spans="1:7" x14ac:dyDescent="0.25">
      <c r="A44" s="80" t="s">
        <v>120</v>
      </c>
      <c r="B44" s="43" t="s">
        <v>127</v>
      </c>
      <c r="C44" s="66">
        <v>37</v>
      </c>
      <c r="D44" s="66">
        <f t="shared" si="0"/>
        <v>37</v>
      </c>
      <c r="E44" s="81" t="s">
        <v>191</v>
      </c>
      <c r="F44" s="82"/>
      <c r="G44" s="83"/>
    </row>
    <row r="45" spans="1:7" x14ac:dyDescent="0.25">
      <c r="A45" s="80" t="s">
        <v>122</v>
      </c>
      <c r="B45" s="43" t="s">
        <v>129</v>
      </c>
      <c r="C45" s="66">
        <v>7</v>
      </c>
      <c r="D45" s="66">
        <f t="shared" si="0"/>
        <v>7</v>
      </c>
      <c r="E45" s="81" t="s">
        <v>192</v>
      </c>
      <c r="F45" s="82"/>
      <c r="G45" s="83"/>
    </row>
    <row r="46" spans="1:7" x14ac:dyDescent="0.25">
      <c r="A46" s="80" t="s">
        <v>124</v>
      </c>
      <c r="B46" s="43" t="s">
        <v>131</v>
      </c>
      <c r="C46" s="66">
        <v>42</v>
      </c>
      <c r="D46" s="66">
        <f t="shared" si="0"/>
        <v>42</v>
      </c>
      <c r="E46" s="81" t="s">
        <v>193</v>
      </c>
      <c r="F46" s="82"/>
      <c r="G46" s="83"/>
    </row>
    <row r="47" spans="1:7" x14ac:dyDescent="0.25">
      <c r="A47" s="80" t="s">
        <v>126</v>
      </c>
      <c r="B47" s="43" t="s">
        <v>133</v>
      </c>
      <c r="C47" s="66">
        <v>66</v>
      </c>
      <c r="D47" s="66">
        <f t="shared" si="0"/>
        <v>66</v>
      </c>
      <c r="E47" s="81" t="s">
        <v>194</v>
      </c>
      <c r="F47" s="82"/>
      <c r="G47" s="83"/>
    </row>
    <row r="48" spans="1:7" x14ac:dyDescent="0.25">
      <c r="A48" s="80" t="s">
        <v>128</v>
      </c>
      <c r="B48" s="43" t="s">
        <v>135</v>
      </c>
      <c r="C48" s="66">
        <v>4</v>
      </c>
      <c r="D48" s="66">
        <f t="shared" si="0"/>
        <v>4</v>
      </c>
      <c r="E48" s="81" t="s">
        <v>195</v>
      </c>
      <c r="F48" s="82"/>
      <c r="G48" s="83"/>
    </row>
    <row r="49" spans="1:7" x14ac:dyDescent="0.25">
      <c r="A49" s="80" t="s">
        <v>130</v>
      </c>
      <c r="B49" s="43" t="s">
        <v>137</v>
      </c>
      <c r="C49" s="66">
        <v>380</v>
      </c>
      <c r="D49" s="66">
        <f t="shared" si="0"/>
        <v>380</v>
      </c>
      <c r="E49" s="81" t="s">
        <v>196</v>
      </c>
      <c r="F49" s="82"/>
      <c r="G49" s="83"/>
    </row>
    <row r="50" spans="1:7" x14ac:dyDescent="0.25">
      <c r="A50" s="80" t="s">
        <v>132</v>
      </c>
      <c r="B50" s="43" t="s">
        <v>139</v>
      </c>
      <c r="C50" s="66">
        <v>72</v>
      </c>
      <c r="D50" s="66">
        <f t="shared" si="0"/>
        <v>72</v>
      </c>
      <c r="E50" s="81" t="s">
        <v>197</v>
      </c>
      <c r="F50" s="82"/>
      <c r="G50" s="83"/>
    </row>
    <row r="51" spans="1:7" x14ac:dyDescent="0.25">
      <c r="A51" s="90" t="s">
        <v>134</v>
      </c>
      <c r="B51" s="91" t="s">
        <v>141</v>
      </c>
      <c r="C51" s="92">
        <v>118</v>
      </c>
      <c r="D51" s="92">
        <f t="shared" si="0"/>
        <v>118</v>
      </c>
      <c r="E51" s="93" t="s">
        <v>198</v>
      </c>
      <c r="F51" s="94"/>
      <c r="G51" s="95"/>
    </row>
    <row r="52" spans="1:7" x14ac:dyDescent="0.25">
      <c r="A52" s="96"/>
      <c r="B52" s="96"/>
      <c r="C52" s="76" t="s">
        <v>145</v>
      </c>
      <c r="D52" s="76"/>
      <c r="E52" s="76" t="s">
        <v>146</v>
      </c>
      <c r="F52" s="66"/>
      <c r="G52" s="77"/>
    </row>
    <row r="53" spans="1:7" ht="51" x14ac:dyDescent="0.25">
      <c r="A53" s="78" t="s">
        <v>147</v>
      </c>
      <c r="B53" s="76" t="s">
        <v>148</v>
      </c>
      <c r="C53" s="97" t="s">
        <v>149</v>
      </c>
      <c r="D53" s="79" t="s">
        <v>199</v>
      </c>
      <c r="E53" s="98" t="s">
        <v>200</v>
      </c>
      <c r="F53" s="99"/>
      <c r="G53" s="100"/>
    </row>
    <row r="54" spans="1:7" x14ac:dyDescent="0.25">
      <c r="A54" s="66" t="s">
        <v>30</v>
      </c>
      <c r="B54" s="101" t="s">
        <v>31</v>
      </c>
      <c r="C54" s="102">
        <v>2</v>
      </c>
      <c r="D54" s="103">
        <f>C54*2</f>
        <v>4</v>
      </c>
      <c r="E54" s="81" t="s">
        <v>152</v>
      </c>
      <c r="F54" s="82"/>
      <c r="G54" s="104"/>
    </row>
    <row r="55" spans="1:7" x14ac:dyDescent="0.25">
      <c r="A55" s="66" t="s">
        <v>153</v>
      </c>
      <c r="B55" s="105" t="s">
        <v>42</v>
      </c>
      <c r="C55" s="102">
        <v>11</v>
      </c>
      <c r="D55" s="103">
        <f t="shared" ref="D55:D95" si="2">C55*2</f>
        <v>22</v>
      </c>
      <c r="E55" s="81" t="s">
        <v>158</v>
      </c>
      <c r="F55" s="82"/>
      <c r="G55" s="83"/>
    </row>
    <row r="56" spans="1:7" x14ac:dyDescent="0.25">
      <c r="A56" s="66" t="s">
        <v>33</v>
      </c>
      <c r="B56" s="105" t="s">
        <v>45</v>
      </c>
      <c r="C56" s="102">
        <v>3</v>
      </c>
      <c r="D56" s="103">
        <f t="shared" si="2"/>
        <v>6</v>
      </c>
      <c r="E56" s="81" t="s">
        <v>159</v>
      </c>
      <c r="F56" s="82"/>
      <c r="G56" s="83"/>
    </row>
    <row r="57" spans="1:7" x14ac:dyDescent="0.25">
      <c r="A57" s="66" t="s">
        <v>35</v>
      </c>
      <c r="B57" s="105" t="s">
        <v>48</v>
      </c>
      <c r="C57" s="102">
        <v>38</v>
      </c>
      <c r="D57" s="103">
        <f t="shared" si="2"/>
        <v>76</v>
      </c>
      <c r="E57" s="81" t="s">
        <v>160</v>
      </c>
      <c r="F57" s="82"/>
      <c r="G57" s="83"/>
    </row>
    <row r="58" spans="1:7" x14ac:dyDescent="0.25">
      <c r="A58" s="66" t="s">
        <v>37</v>
      </c>
      <c r="B58" s="105" t="s">
        <v>54</v>
      </c>
      <c r="C58" s="102">
        <v>57</v>
      </c>
      <c r="D58" s="103">
        <f t="shared" si="2"/>
        <v>114</v>
      </c>
      <c r="E58" s="81" t="s">
        <v>163</v>
      </c>
      <c r="F58" s="82"/>
      <c r="G58" s="83"/>
    </row>
    <row r="59" spans="1:7" x14ac:dyDescent="0.25">
      <c r="A59" s="66" t="s">
        <v>39</v>
      </c>
      <c r="B59" s="105" t="s">
        <v>57</v>
      </c>
      <c r="C59" s="102">
        <v>3</v>
      </c>
      <c r="D59" s="103">
        <f t="shared" si="2"/>
        <v>6</v>
      </c>
      <c r="E59" s="81" t="s">
        <v>164</v>
      </c>
      <c r="F59" s="82"/>
      <c r="G59" s="83"/>
    </row>
    <row r="60" spans="1:7" x14ac:dyDescent="0.25">
      <c r="A60" s="66" t="s">
        <v>41</v>
      </c>
      <c r="B60" s="105" t="s">
        <v>60</v>
      </c>
      <c r="C60" s="102">
        <v>7</v>
      </c>
      <c r="D60" s="103">
        <f t="shared" si="2"/>
        <v>14</v>
      </c>
      <c r="E60" s="81" t="s">
        <v>165</v>
      </c>
      <c r="F60" s="82"/>
      <c r="G60" s="83"/>
    </row>
    <row r="61" spans="1:7" x14ac:dyDescent="0.25">
      <c r="A61" s="66" t="s">
        <v>44</v>
      </c>
      <c r="B61" s="105" t="s">
        <v>63</v>
      </c>
      <c r="C61" s="102">
        <v>3</v>
      </c>
      <c r="D61" s="103">
        <f t="shared" si="2"/>
        <v>6</v>
      </c>
      <c r="E61" s="81" t="s">
        <v>166</v>
      </c>
      <c r="F61" s="82"/>
      <c r="G61" s="83"/>
    </row>
    <row r="62" spans="1:7" x14ac:dyDescent="0.25">
      <c r="A62" s="66" t="s">
        <v>47</v>
      </c>
      <c r="B62" s="101" t="s">
        <v>65</v>
      </c>
      <c r="C62" s="102">
        <v>1</v>
      </c>
      <c r="D62" s="103">
        <f t="shared" si="2"/>
        <v>2</v>
      </c>
      <c r="E62" s="81" t="s">
        <v>167</v>
      </c>
      <c r="F62" s="82"/>
      <c r="G62" s="83"/>
    </row>
    <row r="63" spans="1:7" x14ac:dyDescent="0.25">
      <c r="A63" s="66" t="s">
        <v>49</v>
      </c>
      <c r="B63" s="101" t="s">
        <v>68</v>
      </c>
      <c r="C63" s="102">
        <v>8</v>
      </c>
      <c r="D63" s="103">
        <f t="shared" si="2"/>
        <v>16</v>
      </c>
      <c r="E63" s="81" t="s">
        <v>168</v>
      </c>
      <c r="F63" s="82"/>
      <c r="G63" s="83"/>
    </row>
    <row r="64" spans="1:7" x14ac:dyDescent="0.25">
      <c r="A64" s="66" t="s">
        <v>51</v>
      </c>
      <c r="B64" s="101" t="s">
        <v>201</v>
      </c>
      <c r="C64" s="102">
        <v>10</v>
      </c>
      <c r="D64" s="103">
        <f t="shared" si="2"/>
        <v>20</v>
      </c>
      <c r="E64" s="81" t="s">
        <v>202</v>
      </c>
      <c r="F64" s="82"/>
      <c r="G64" s="104"/>
    </row>
    <row r="65" spans="1:7" x14ac:dyDescent="0.25">
      <c r="A65" s="66" t="s">
        <v>53</v>
      </c>
      <c r="B65" s="101" t="s">
        <v>203</v>
      </c>
      <c r="C65" s="102">
        <v>40</v>
      </c>
      <c r="D65" s="103">
        <f t="shared" si="2"/>
        <v>80</v>
      </c>
      <c r="E65" s="81" t="s">
        <v>204</v>
      </c>
      <c r="F65" s="82"/>
      <c r="G65" s="104"/>
    </row>
    <row r="66" spans="1:7" x14ac:dyDescent="0.25">
      <c r="A66" s="66" t="s">
        <v>56</v>
      </c>
      <c r="B66" s="101" t="s">
        <v>80</v>
      </c>
      <c r="C66" s="102">
        <v>51</v>
      </c>
      <c r="D66" s="103">
        <f t="shared" si="2"/>
        <v>102</v>
      </c>
      <c r="E66" s="81" t="s">
        <v>171</v>
      </c>
      <c r="F66" s="82"/>
      <c r="G66" s="83"/>
    </row>
    <row r="67" spans="1:7" x14ac:dyDescent="0.25">
      <c r="A67" s="66" t="s">
        <v>59</v>
      </c>
      <c r="B67" s="101" t="s">
        <v>82</v>
      </c>
      <c r="C67" s="102">
        <v>1</v>
      </c>
      <c r="D67" s="103">
        <f t="shared" si="2"/>
        <v>2</v>
      </c>
      <c r="E67" s="81" t="s">
        <v>172</v>
      </c>
      <c r="F67" s="82"/>
      <c r="G67" s="83"/>
    </row>
    <row r="68" spans="1:7" x14ac:dyDescent="0.25">
      <c r="A68" s="66" t="s">
        <v>62</v>
      </c>
      <c r="B68" s="101" t="s">
        <v>84</v>
      </c>
      <c r="C68" s="102">
        <v>2</v>
      </c>
      <c r="D68" s="103">
        <f t="shared" si="2"/>
        <v>4</v>
      </c>
      <c r="E68" s="81" t="s">
        <v>172</v>
      </c>
      <c r="F68" s="82"/>
      <c r="G68" s="83"/>
    </row>
    <row r="69" spans="1:7" x14ac:dyDescent="0.25">
      <c r="A69" s="66" t="s">
        <v>64</v>
      </c>
      <c r="B69" s="101" t="s">
        <v>86</v>
      </c>
      <c r="C69" s="102">
        <v>9</v>
      </c>
      <c r="D69" s="103">
        <f t="shared" si="2"/>
        <v>18</v>
      </c>
      <c r="E69" s="81" t="s">
        <v>172</v>
      </c>
      <c r="F69" s="82"/>
      <c r="G69" s="83"/>
    </row>
    <row r="70" spans="1:7" x14ac:dyDescent="0.25">
      <c r="A70" s="66" t="s">
        <v>67</v>
      </c>
      <c r="B70" s="101" t="s">
        <v>88</v>
      </c>
      <c r="C70" s="102">
        <v>4</v>
      </c>
      <c r="D70" s="103">
        <f t="shared" si="2"/>
        <v>8</v>
      </c>
      <c r="E70" s="81" t="s">
        <v>172</v>
      </c>
      <c r="F70" s="82"/>
      <c r="G70" s="83"/>
    </row>
    <row r="71" spans="1:7" x14ac:dyDescent="0.25">
      <c r="A71" s="66" t="s">
        <v>70</v>
      </c>
      <c r="B71" s="101" t="s">
        <v>90</v>
      </c>
      <c r="C71" s="102">
        <v>1</v>
      </c>
      <c r="D71" s="103">
        <f t="shared" si="2"/>
        <v>2</v>
      </c>
      <c r="E71" s="81" t="s">
        <v>172</v>
      </c>
      <c r="F71" s="82"/>
      <c r="G71" s="83"/>
    </row>
    <row r="72" spans="1:7" x14ac:dyDescent="0.25">
      <c r="A72" s="66" t="s">
        <v>72</v>
      </c>
      <c r="B72" s="101" t="s">
        <v>92</v>
      </c>
      <c r="C72" s="102">
        <v>96</v>
      </c>
      <c r="D72" s="103">
        <f t="shared" si="2"/>
        <v>192</v>
      </c>
      <c r="E72" s="81" t="s">
        <v>173</v>
      </c>
      <c r="F72" s="82"/>
      <c r="G72" s="83"/>
    </row>
    <row r="73" spans="1:7" x14ac:dyDescent="0.25">
      <c r="A73" s="66" t="s">
        <v>74</v>
      </c>
      <c r="B73" s="101" t="s">
        <v>95</v>
      </c>
      <c r="C73" s="102">
        <v>40</v>
      </c>
      <c r="D73" s="103">
        <f t="shared" si="2"/>
        <v>80</v>
      </c>
      <c r="E73" s="81" t="s">
        <v>174</v>
      </c>
      <c r="F73" s="82"/>
      <c r="G73" s="83"/>
    </row>
    <row r="74" spans="1:7" x14ac:dyDescent="0.25">
      <c r="A74" s="66" t="s">
        <v>76</v>
      </c>
      <c r="B74" s="101" t="s">
        <v>97</v>
      </c>
      <c r="C74" s="102">
        <v>25</v>
      </c>
      <c r="D74" s="103">
        <f t="shared" si="2"/>
        <v>50</v>
      </c>
      <c r="E74" s="81" t="s">
        <v>175</v>
      </c>
      <c r="F74" s="82"/>
      <c r="G74" s="83"/>
    </row>
    <row r="75" spans="1:7" x14ac:dyDescent="0.25">
      <c r="A75" s="66" t="s">
        <v>79</v>
      </c>
      <c r="B75" s="101" t="s">
        <v>99</v>
      </c>
      <c r="C75" s="102">
        <v>38</v>
      </c>
      <c r="D75" s="103">
        <f t="shared" si="2"/>
        <v>76</v>
      </c>
      <c r="E75" s="81" t="s">
        <v>176</v>
      </c>
      <c r="F75" s="82"/>
      <c r="G75" s="83"/>
    </row>
    <row r="76" spans="1:7" x14ac:dyDescent="0.25">
      <c r="A76" s="66" t="s">
        <v>81</v>
      </c>
      <c r="B76" s="105" t="s">
        <v>101</v>
      </c>
      <c r="C76" s="102">
        <v>13</v>
      </c>
      <c r="D76" s="103">
        <f t="shared" si="2"/>
        <v>26</v>
      </c>
      <c r="E76" s="81" t="s">
        <v>177</v>
      </c>
      <c r="F76" s="82"/>
      <c r="G76" s="83"/>
    </row>
    <row r="77" spans="1:7" x14ac:dyDescent="0.25">
      <c r="A77" s="66" t="s">
        <v>83</v>
      </c>
      <c r="B77" s="105" t="s">
        <v>104</v>
      </c>
      <c r="C77" s="102">
        <v>18</v>
      </c>
      <c r="D77" s="103">
        <f t="shared" si="2"/>
        <v>36</v>
      </c>
      <c r="E77" s="81" t="s">
        <v>178</v>
      </c>
      <c r="F77" s="82"/>
      <c r="G77" s="83"/>
    </row>
    <row r="78" spans="1:7" x14ac:dyDescent="0.25">
      <c r="A78" s="66" t="s">
        <v>85</v>
      </c>
      <c r="B78" s="105" t="s">
        <v>106</v>
      </c>
      <c r="C78" s="102">
        <v>31</v>
      </c>
      <c r="D78" s="103">
        <f t="shared" si="2"/>
        <v>62</v>
      </c>
      <c r="E78" s="81" t="s">
        <v>179</v>
      </c>
      <c r="F78" s="82"/>
      <c r="G78" s="83"/>
    </row>
    <row r="79" spans="1:7" x14ac:dyDescent="0.25">
      <c r="A79" s="66" t="s">
        <v>87</v>
      </c>
      <c r="B79" s="105" t="s">
        <v>108</v>
      </c>
      <c r="C79" s="102">
        <v>79</v>
      </c>
      <c r="D79" s="103">
        <f t="shared" si="2"/>
        <v>158</v>
      </c>
      <c r="E79" s="81" t="s">
        <v>180</v>
      </c>
      <c r="F79" s="82"/>
      <c r="G79" s="83"/>
    </row>
    <row r="80" spans="1:7" x14ac:dyDescent="0.25">
      <c r="A80" s="66" t="s">
        <v>89</v>
      </c>
      <c r="B80" s="105" t="s">
        <v>110</v>
      </c>
      <c r="C80" s="102">
        <v>2</v>
      </c>
      <c r="D80" s="103">
        <f t="shared" si="2"/>
        <v>4</v>
      </c>
      <c r="E80" s="84" t="s">
        <v>181</v>
      </c>
      <c r="F80" s="85"/>
      <c r="G80" s="86"/>
    </row>
    <row r="81" spans="1:7" x14ac:dyDescent="0.25">
      <c r="A81" s="66" t="s">
        <v>91</v>
      </c>
      <c r="B81" s="105" t="s">
        <v>112</v>
      </c>
      <c r="C81" s="102">
        <v>9</v>
      </c>
      <c r="D81" s="103">
        <f t="shared" si="2"/>
        <v>18</v>
      </c>
      <c r="E81" s="81" t="s">
        <v>182</v>
      </c>
      <c r="F81" s="82"/>
      <c r="G81" s="83"/>
    </row>
    <row r="82" spans="1:7" x14ac:dyDescent="0.25">
      <c r="A82" s="66" t="s">
        <v>94</v>
      </c>
      <c r="B82" s="106" t="s">
        <v>205</v>
      </c>
      <c r="C82" s="102">
        <v>48</v>
      </c>
      <c r="D82" s="103">
        <f t="shared" si="2"/>
        <v>96</v>
      </c>
      <c r="E82" s="87" t="s">
        <v>184</v>
      </c>
      <c r="F82" s="88"/>
      <c r="G82" s="89"/>
    </row>
    <row r="83" spans="1:7" x14ac:dyDescent="0.25">
      <c r="A83" s="66" t="s">
        <v>96</v>
      </c>
      <c r="B83" s="101" t="s">
        <v>117</v>
      </c>
      <c r="C83" s="102">
        <v>30</v>
      </c>
      <c r="D83" s="103">
        <f t="shared" si="2"/>
        <v>60</v>
      </c>
      <c r="E83" s="81" t="s">
        <v>185</v>
      </c>
      <c r="F83" s="82"/>
      <c r="G83" s="83"/>
    </row>
    <row r="84" spans="1:7" x14ac:dyDescent="0.25">
      <c r="A84" s="66" t="s">
        <v>98</v>
      </c>
      <c r="B84" s="101" t="s">
        <v>119</v>
      </c>
      <c r="C84" s="102">
        <v>30</v>
      </c>
      <c r="D84" s="103">
        <f t="shared" si="2"/>
        <v>60</v>
      </c>
      <c r="E84" s="81" t="s">
        <v>186</v>
      </c>
      <c r="F84" s="82"/>
      <c r="G84" s="83"/>
    </row>
    <row r="85" spans="1:7" x14ac:dyDescent="0.25">
      <c r="A85" s="66" t="s">
        <v>100</v>
      </c>
      <c r="B85" s="101" t="s">
        <v>206</v>
      </c>
      <c r="C85" s="102">
        <v>732</v>
      </c>
      <c r="D85" s="103">
        <f t="shared" si="2"/>
        <v>1464</v>
      </c>
      <c r="E85" s="87" t="s">
        <v>188</v>
      </c>
      <c r="F85" s="88"/>
      <c r="G85" s="89"/>
    </row>
    <row r="86" spans="1:7" x14ac:dyDescent="0.25">
      <c r="A86" s="66" t="s">
        <v>103</v>
      </c>
      <c r="B86" s="106" t="s">
        <v>123</v>
      </c>
      <c r="C86" s="102">
        <v>1</v>
      </c>
      <c r="D86" s="103">
        <f t="shared" si="2"/>
        <v>2</v>
      </c>
      <c r="E86" s="81" t="s">
        <v>189</v>
      </c>
      <c r="F86" s="82"/>
      <c r="G86" s="83"/>
    </row>
    <row r="87" spans="1:7" x14ac:dyDescent="0.25">
      <c r="A87" s="66" t="s">
        <v>105</v>
      </c>
      <c r="B87" s="101" t="s">
        <v>125</v>
      </c>
      <c r="C87" s="102">
        <v>1</v>
      </c>
      <c r="D87" s="103">
        <f t="shared" si="2"/>
        <v>2</v>
      </c>
      <c r="E87" s="81" t="s">
        <v>190</v>
      </c>
      <c r="F87" s="82"/>
      <c r="G87" s="83"/>
    </row>
    <row r="88" spans="1:7" x14ac:dyDescent="0.25">
      <c r="A88" s="66" t="s">
        <v>107</v>
      </c>
      <c r="B88" s="101" t="s">
        <v>127</v>
      </c>
      <c r="C88" s="102">
        <v>49</v>
      </c>
      <c r="D88" s="103">
        <f t="shared" si="2"/>
        <v>98</v>
      </c>
      <c r="E88" s="81" t="s">
        <v>191</v>
      </c>
      <c r="F88" s="82"/>
      <c r="G88" s="83"/>
    </row>
    <row r="89" spans="1:7" x14ac:dyDescent="0.25">
      <c r="A89" s="66" t="s">
        <v>109</v>
      </c>
      <c r="B89" s="101" t="s">
        <v>129</v>
      </c>
      <c r="C89" s="102">
        <v>9</v>
      </c>
      <c r="D89" s="103">
        <f t="shared" si="2"/>
        <v>18</v>
      </c>
      <c r="E89" s="81" t="s">
        <v>192</v>
      </c>
      <c r="F89" s="82"/>
      <c r="G89" s="83"/>
    </row>
    <row r="90" spans="1:7" x14ac:dyDescent="0.25">
      <c r="A90" s="66" t="s">
        <v>111</v>
      </c>
      <c r="B90" s="106" t="s">
        <v>131</v>
      </c>
      <c r="C90" s="102">
        <v>44</v>
      </c>
      <c r="D90" s="103">
        <f t="shared" si="2"/>
        <v>88</v>
      </c>
      <c r="E90" s="81" t="s">
        <v>193</v>
      </c>
      <c r="F90" s="82"/>
      <c r="G90" s="83"/>
    </row>
    <row r="91" spans="1:7" x14ac:dyDescent="0.25">
      <c r="A91" s="66" t="s">
        <v>114</v>
      </c>
      <c r="B91" s="101" t="s">
        <v>207</v>
      </c>
      <c r="C91" s="102">
        <v>48</v>
      </c>
      <c r="D91" s="103">
        <f t="shared" si="2"/>
        <v>96</v>
      </c>
      <c r="E91" s="81" t="s">
        <v>194</v>
      </c>
      <c r="F91" s="82"/>
      <c r="G91" s="83"/>
    </row>
    <row r="92" spans="1:7" x14ac:dyDescent="0.25">
      <c r="A92" s="66" t="s">
        <v>116</v>
      </c>
      <c r="B92" s="106" t="s">
        <v>135</v>
      </c>
      <c r="C92" s="102">
        <v>4</v>
      </c>
      <c r="D92" s="103">
        <f t="shared" si="2"/>
        <v>8</v>
      </c>
      <c r="E92" s="81" t="s">
        <v>195</v>
      </c>
      <c r="F92" s="82"/>
      <c r="G92" s="83"/>
    </row>
    <row r="93" spans="1:7" x14ac:dyDescent="0.25">
      <c r="A93" s="66" t="s">
        <v>118</v>
      </c>
      <c r="B93" s="107" t="s">
        <v>137</v>
      </c>
      <c r="C93" s="102">
        <v>500</v>
      </c>
      <c r="D93" s="103">
        <f t="shared" si="2"/>
        <v>1000</v>
      </c>
      <c r="E93" s="81" t="s">
        <v>196</v>
      </c>
      <c r="F93" s="82"/>
      <c r="G93" s="83"/>
    </row>
    <row r="94" spans="1:7" x14ac:dyDescent="0.25">
      <c r="A94" s="66" t="s">
        <v>120</v>
      </c>
      <c r="B94" s="108" t="s">
        <v>139</v>
      </c>
      <c r="C94" s="102">
        <v>70</v>
      </c>
      <c r="D94" s="103">
        <f t="shared" si="2"/>
        <v>140</v>
      </c>
      <c r="E94" s="81" t="s">
        <v>197</v>
      </c>
      <c r="F94" s="82"/>
      <c r="G94" s="83"/>
    </row>
    <row r="95" spans="1:7" ht="15.75" thickBot="1" x14ac:dyDescent="0.3">
      <c r="A95" s="92" t="s">
        <v>122</v>
      </c>
      <c r="B95" s="109" t="s">
        <v>141</v>
      </c>
      <c r="C95" s="110">
        <v>100</v>
      </c>
      <c r="D95" s="103">
        <f t="shared" si="2"/>
        <v>200</v>
      </c>
      <c r="E95" s="93" t="s">
        <v>198</v>
      </c>
      <c r="F95" s="94"/>
      <c r="G95" s="95"/>
    </row>
    <row r="96" spans="1:7" x14ac:dyDescent="0.25">
      <c r="A96" s="111"/>
      <c r="B96" s="112"/>
      <c r="C96" s="113" t="s">
        <v>145</v>
      </c>
      <c r="D96" s="114"/>
      <c r="E96" s="115" t="s">
        <v>146</v>
      </c>
      <c r="F96" s="116"/>
      <c r="G96" s="117"/>
    </row>
    <row r="97" spans="1:7" ht="51" x14ac:dyDescent="0.25">
      <c r="A97" s="76" t="s">
        <v>147</v>
      </c>
      <c r="B97" s="76" t="s">
        <v>208</v>
      </c>
      <c r="C97" s="79" t="s">
        <v>149</v>
      </c>
      <c r="D97" s="79" t="s">
        <v>199</v>
      </c>
      <c r="E97" s="118" t="s">
        <v>209</v>
      </c>
      <c r="F97" s="118"/>
      <c r="G97" s="118"/>
    </row>
    <row r="98" spans="1:7" x14ac:dyDescent="0.25">
      <c r="A98" s="119" t="s">
        <v>30</v>
      </c>
      <c r="B98" s="60" t="s">
        <v>31</v>
      </c>
      <c r="C98" s="102">
        <v>2</v>
      </c>
      <c r="D98" s="66">
        <f>C98*2</f>
        <v>4</v>
      </c>
      <c r="E98" s="120" t="s">
        <v>152</v>
      </c>
      <c r="F98" s="120"/>
      <c r="G98" s="120"/>
    </row>
    <row r="99" spans="1:7" x14ac:dyDescent="0.25">
      <c r="A99" s="66" t="s">
        <v>153</v>
      </c>
      <c r="B99" s="61" t="s">
        <v>42</v>
      </c>
      <c r="C99" s="102">
        <v>11</v>
      </c>
      <c r="D99" s="66">
        <f t="shared" ref="D99:D138" si="3">C99*2</f>
        <v>22</v>
      </c>
      <c r="E99" s="120" t="s">
        <v>158</v>
      </c>
      <c r="F99" s="120"/>
      <c r="G99" s="120"/>
    </row>
    <row r="100" spans="1:7" x14ac:dyDescent="0.25">
      <c r="A100" s="66" t="s">
        <v>33</v>
      </c>
      <c r="B100" s="61" t="s">
        <v>45</v>
      </c>
      <c r="C100" s="102">
        <v>3</v>
      </c>
      <c r="D100" s="66">
        <f t="shared" si="3"/>
        <v>6</v>
      </c>
      <c r="E100" s="120" t="s">
        <v>159</v>
      </c>
      <c r="F100" s="120"/>
      <c r="G100" s="120"/>
    </row>
    <row r="101" spans="1:7" x14ac:dyDescent="0.25">
      <c r="A101" s="66" t="s">
        <v>35</v>
      </c>
      <c r="B101" s="61" t="s">
        <v>48</v>
      </c>
      <c r="C101" s="102">
        <v>38</v>
      </c>
      <c r="D101" s="66">
        <f t="shared" si="3"/>
        <v>76</v>
      </c>
      <c r="E101" s="120" t="s">
        <v>160</v>
      </c>
      <c r="F101" s="120"/>
      <c r="G101" s="120"/>
    </row>
    <row r="102" spans="1:7" x14ac:dyDescent="0.25">
      <c r="A102" s="66" t="s">
        <v>37</v>
      </c>
      <c r="B102" s="61" t="s">
        <v>54</v>
      </c>
      <c r="C102" s="102">
        <v>57</v>
      </c>
      <c r="D102" s="66">
        <f t="shared" si="3"/>
        <v>114</v>
      </c>
      <c r="E102" s="120" t="s">
        <v>163</v>
      </c>
      <c r="F102" s="120"/>
      <c r="G102" s="120"/>
    </row>
    <row r="103" spans="1:7" x14ac:dyDescent="0.25">
      <c r="A103" s="66" t="s">
        <v>39</v>
      </c>
      <c r="B103" s="61" t="s">
        <v>57</v>
      </c>
      <c r="C103" s="102">
        <v>3</v>
      </c>
      <c r="D103" s="66">
        <f t="shared" si="3"/>
        <v>6</v>
      </c>
      <c r="E103" s="120" t="s">
        <v>164</v>
      </c>
      <c r="F103" s="120"/>
      <c r="G103" s="120"/>
    </row>
    <row r="104" spans="1:7" x14ac:dyDescent="0.25">
      <c r="A104" s="66" t="s">
        <v>41</v>
      </c>
      <c r="B104" s="61" t="s">
        <v>60</v>
      </c>
      <c r="C104" s="102">
        <v>7</v>
      </c>
      <c r="D104" s="66">
        <f t="shared" si="3"/>
        <v>14</v>
      </c>
      <c r="E104" s="120" t="s">
        <v>165</v>
      </c>
      <c r="F104" s="120"/>
      <c r="G104" s="120"/>
    </row>
    <row r="105" spans="1:7" x14ac:dyDescent="0.25">
      <c r="A105" s="66" t="s">
        <v>44</v>
      </c>
      <c r="B105" s="61" t="s">
        <v>63</v>
      </c>
      <c r="C105" s="102">
        <v>3</v>
      </c>
      <c r="D105" s="66">
        <f t="shared" si="3"/>
        <v>6</v>
      </c>
      <c r="E105" s="120" t="s">
        <v>166</v>
      </c>
      <c r="F105" s="120"/>
      <c r="G105" s="120"/>
    </row>
    <row r="106" spans="1:7" x14ac:dyDescent="0.25">
      <c r="A106" s="66" t="s">
        <v>47</v>
      </c>
      <c r="B106" s="60" t="s">
        <v>65</v>
      </c>
      <c r="C106" s="102">
        <v>1</v>
      </c>
      <c r="D106" s="66">
        <f t="shared" si="3"/>
        <v>2</v>
      </c>
      <c r="E106" s="120" t="s">
        <v>167</v>
      </c>
      <c r="F106" s="120"/>
      <c r="G106" s="120"/>
    </row>
    <row r="107" spans="1:7" x14ac:dyDescent="0.25">
      <c r="A107" s="66" t="s">
        <v>49</v>
      </c>
      <c r="B107" s="60" t="s">
        <v>68</v>
      </c>
      <c r="C107" s="102">
        <v>8</v>
      </c>
      <c r="D107" s="66">
        <f t="shared" si="3"/>
        <v>16</v>
      </c>
      <c r="E107" s="120" t="s">
        <v>168</v>
      </c>
      <c r="F107" s="120"/>
      <c r="G107" s="120"/>
    </row>
    <row r="108" spans="1:7" x14ac:dyDescent="0.25">
      <c r="A108" s="66" t="s">
        <v>51</v>
      </c>
      <c r="B108" s="60" t="s">
        <v>210</v>
      </c>
      <c r="C108" s="102">
        <v>10</v>
      </c>
      <c r="D108" s="66">
        <f t="shared" si="3"/>
        <v>20</v>
      </c>
      <c r="E108" s="120" t="s">
        <v>202</v>
      </c>
      <c r="F108" s="120"/>
      <c r="G108" s="120"/>
    </row>
    <row r="109" spans="1:7" x14ac:dyDescent="0.25">
      <c r="A109" s="66" t="s">
        <v>53</v>
      </c>
      <c r="B109" s="60" t="s">
        <v>211</v>
      </c>
      <c r="C109" s="102">
        <v>40</v>
      </c>
      <c r="D109" s="66">
        <f t="shared" si="3"/>
        <v>80</v>
      </c>
      <c r="E109" s="120" t="s">
        <v>204</v>
      </c>
      <c r="F109" s="120"/>
      <c r="G109" s="120"/>
    </row>
    <row r="110" spans="1:7" x14ac:dyDescent="0.25">
      <c r="A110" s="66" t="s">
        <v>56</v>
      </c>
      <c r="B110" s="60" t="s">
        <v>80</v>
      </c>
      <c r="C110" s="102">
        <v>51</v>
      </c>
      <c r="D110" s="66">
        <f t="shared" si="3"/>
        <v>102</v>
      </c>
      <c r="E110" s="120" t="s">
        <v>171</v>
      </c>
      <c r="F110" s="120"/>
      <c r="G110" s="120"/>
    </row>
    <row r="111" spans="1:7" x14ac:dyDescent="0.25">
      <c r="A111" s="66" t="s">
        <v>59</v>
      </c>
      <c r="B111" s="60" t="s">
        <v>82</v>
      </c>
      <c r="C111" s="102">
        <v>1</v>
      </c>
      <c r="D111" s="66">
        <f t="shared" si="3"/>
        <v>2</v>
      </c>
      <c r="E111" s="120" t="s">
        <v>172</v>
      </c>
      <c r="F111" s="120"/>
      <c r="G111" s="120"/>
    </row>
    <row r="112" spans="1:7" x14ac:dyDescent="0.25">
      <c r="A112" s="66" t="s">
        <v>62</v>
      </c>
      <c r="B112" s="60" t="s">
        <v>84</v>
      </c>
      <c r="C112" s="102">
        <v>2</v>
      </c>
      <c r="D112" s="66">
        <f t="shared" si="3"/>
        <v>4</v>
      </c>
      <c r="E112" s="120" t="s">
        <v>172</v>
      </c>
      <c r="F112" s="120"/>
      <c r="G112" s="120"/>
    </row>
    <row r="113" spans="1:7" x14ac:dyDescent="0.25">
      <c r="A113" s="66" t="s">
        <v>64</v>
      </c>
      <c r="B113" s="60" t="s">
        <v>86</v>
      </c>
      <c r="C113" s="102">
        <v>9</v>
      </c>
      <c r="D113" s="66">
        <f t="shared" si="3"/>
        <v>18</v>
      </c>
      <c r="E113" s="120" t="s">
        <v>172</v>
      </c>
      <c r="F113" s="120"/>
      <c r="G113" s="120"/>
    </row>
    <row r="114" spans="1:7" x14ac:dyDescent="0.25">
      <c r="A114" s="66" t="s">
        <v>67</v>
      </c>
      <c r="B114" s="60" t="s">
        <v>88</v>
      </c>
      <c r="C114" s="102">
        <v>4</v>
      </c>
      <c r="D114" s="66">
        <f t="shared" si="3"/>
        <v>8</v>
      </c>
      <c r="E114" s="120" t="s">
        <v>172</v>
      </c>
      <c r="F114" s="120"/>
      <c r="G114" s="120"/>
    </row>
    <row r="115" spans="1:7" x14ac:dyDescent="0.25">
      <c r="A115" s="66" t="s">
        <v>70</v>
      </c>
      <c r="B115" s="60" t="s">
        <v>90</v>
      </c>
      <c r="C115" s="102">
        <v>1</v>
      </c>
      <c r="D115" s="66">
        <f t="shared" si="3"/>
        <v>2</v>
      </c>
      <c r="E115" s="120" t="s">
        <v>172</v>
      </c>
      <c r="F115" s="120"/>
      <c r="G115" s="120"/>
    </row>
    <row r="116" spans="1:7" x14ac:dyDescent="0.25">
      <c r="A116" s="66" t="s">
        <v>72</v>
      </c>
      <c r="B116" s="60" t="s">
        <v>92</v>
      </c>
      <c r="C116" s="102">
        <v>64</v>
      </c>
      <c r="D116" s="66">
        <f t="shared" si="3"/>
        <v>128</v>
      </c>
      <c r="E116" s="120" t="s">
        <v>173</v>
      </c>
      <c r="F116" s="120"/>
      <c r="G116" s="120"/>
    </row>
    <row r="117" spans="1:7" x14ac:dyDescent="0.25">
      <c r="A117" s="66" t="s">
        <v>74</v>
      </c>
      <c r="B117" s="60" t="s">
        <v>95</v>
      </c>
      <c r="C117" s="102">
        <v>40</v>
      </c>
      <c r="D117" s="66">
        <f t="shared" si="3"/>
        <v>80</v>
      </c>
      <c r="E117" s="120" t="s">
        <v>174</v>
      </c>
      <c r="F117" s="120"/>
      <c r="G117" s="120"/>
    </row>
    <row r="118" spans="1:7" x14ac:dyDescent="0.25">
      <c r="A118" s="66" t="s">
        <v>76</v>
      </c>
      <c r="B118" s="60" t="s">
        <v>97</v>
      </c>
      <c r="C118" s="102">
        <v>25</v>
      </c>
      <c r="D118" s="66">
        <f t="shared" si="3"/>
        <v>50</v>
      </c>
      <c r="E118" s="120" t="s">
        <v>175</v>
      </c>
      <c r="F118" s="120"/>
      <c r="G118" s="120"/>
    </row>
    <row r="119" spans="1:7" x14ac:dyDescent="0.25">
      <c r="A119" s="66" t="s">
        <v>79</v>
      </c>
      <c r="B119" s="60" t="s">
        <v>99</v>
      </c>
      <c r="C119" s="102">
        <v>38</v>
      </c>
      <c r="D119" s="66">
        <f t="shared" si="3"/>
        <v>76</v>
      </c>
      <c r="E119" s="120" t="s">
        <v>176</v>
      </c>
      <c r="F119" s="120"/>
      <c r="G119" s="120"/>
    </row>
    <row r="120" spans="1:7" x14ac:dyDescent="0.25">
      <c r="A120" s="66" t="s">
        <v>81</v>
      </c>
      <c r="B120" s="61" t="s">
        <v>101</v>
      </c>
      <c r="C120" s="102">
        <v>13</v>
      </c>
      <c r="D120" s="66">
        <f t="shared" si="3"/>
        <v>26</v>
      </c>
      <c r="E120" s="120" t="s">
        <v>177</v>
      </c>
      <c r="F120" s="120"/>
      <c r="G120" s="120"/>
    </row>
    <row r="121" spans="1:7" x14ac:dyDescent="0.25">
      <c r="A121" s="66" t="s">
        <v>83</v>
      </c>
      <c r="B121" s="61" t="s">
        <v>104</v>
      </c>
      <c r="C121" s="102">
        <v>18</v>
      </c>
      <c r="D121" s="66">
        <f t="shared" si="3"/>
        <v>36</v>
      </c>
      <c r="E121" s="120" t="s">
        <v>178</v>
      </c>
      <c r="F121" s="120"/>
      <c r="G121" s="120"/>
    </row>
    <row r="122" spans="1:7" x14ac:dyDescent="0.25">
      <c r="A122" s="66" t="s">
        <v>85</v>
      </c>
      <c r="B122" s="61" t="s">
        <v>106</v>
      </c>
      <c r="C122" s="102">
        <v>31</v>
      </c>
      <c r="D122" s="66">
        <f t="shared" si="3"/>
        <v>62</v>
      </c>
      <c r="E122" s="120" t="s">
        <v>179</v>
      </c>
      <c r="F122" s="120"/>
      <c r="G122" s="120"/>
    </row>
    <row r="123" spans="1:7" x14ac:dyDescent="0.25">
      <c r="A123" s="66" t="s">
        <v>87</v>
      </c>
      <c r="B123" s="61" t="s">
        <v>108</v>
      </c>
      <c r="C123" s="102">
        <v>79</v>
      </c>
      <c r="D123" s="66">
        <f t="shared" si="3"/>
        <v>158</v>
      </c>
      <c r="E123" s="120" t="s">
        <v>180</v>
      </c>
      <c r="F123" s="120"/>
      <c r="G123" s="120"/>
    </row>
    <row r="124" spans="1:7" x14ac:dyDescent="0.25">
      <c r="A124" s="66" t="s">
        <v>89</v>
      </c>
      <c r="B124" s="61" t="s">
        <v>110</v>
      </c>
      <c r="C124" s="102">
        <v>2</v>
      </c>
      <c r="D124" s="66">
        <f t="shared" si="3"/>
        <v>4</v>
      </c>
      <c r="E124" s="121" t="s">
        <v>181</v>
      </c>
      <c r="F124" s="121"/>
      <c r="G124" s="121"/>
    </row>
    <row r="125" spans="1:7" x14ac:dyDescent="0.25">
      <c r="A125" s="66" t="s">
        <v>91</v>
      </c>
      <c r="B125" s="61" t="s">
        <v>112</v>
      </c>
      <c r="C125" s="102">
        <v>9</v>
      </c>
      <c r="D125" s="66">
        <f t="shared" si="3"/>
        <v>18</v>
      </c>
      <c r="E125" s="120" t="s">
        <v>182</v>
      </c>
      <c r="F125" s="120"/>
      <c r="G125" s="120"/>
    </row>
    <row r="126" spans="1:7" x14ac:dyDescent="0.25">
      <c r="A126" s="66" t="s">
        <v>94</v>
      </c>
      <c r="B126" s="58" t="s">
        <v>212</v>
      </c>
      <c r="C126" s="102">
        <v>48</v>
      </c>
      <c r="D126" s="66">
        <f t="shared" si="3"/>
        <v>96</v>
      </c>
      <c r="E126" s="122" t="s">
        <v>184</v>
      </c>
      <c r="F126" s="122"/>
      <c r="G126" s="122"/>
    </row>
    <row r="127" spans="1:7" x14ac:dyDescent="0.25">
      <c r="A127" s="66" t="s">
        <v>96</v>
      </c>
      <c r="B127" s="60" t="s">
        <v>119</v>
      </c>
      <c r="C127" s="102">
        <v>30</v>
      </c>
      <c r="D127" s="66">
        <f t="shared" si="3"/>
        <v>60</v>
      </c>
      <c r="E127" s="120" t="s">
        <v>186</v>
      </c>
      <c r="F127" s="120"/>
      <c r="G127" s="120"/>
    </row>
    <row r="128" spans="1:7" x14ac:dyDescent="0.25">
      <c r="A128" s="66" t="s">
        <v>98</v>
      </c>
      <c r="B128" s="60" t="s">
        <v>213</v>
      </c>
      <c r="C128" s="102">
        <v>732</v>
      </c>
      <c r="D128" s="66">
        <f t="shared" si="3"/>
        <v>1464</v>
      </c>
      <c r="E128" s="122" t="s">
        <v>188</v>
      </c>
      <c r="F128" s="122"/>
      <c r="G128" s="122"/>
    </row>
    <row r="129" spans="1:7" x14ac:dyDescent="0.25">
      <c r="A129" s="66" t="s">
        <v>100</v>
      </c>
      <c r="B129" s="58" t="s">
        <v>123</v>
      </c>
      <c r="C129" s="102">
        <v>1</v>
      </c>
      <c r="D129" s="66">
        <f t="shared" si="3"/>
        <v>2</v>
      </c>
      <c r="E129" s="120" t="s">
        <v>189</v>
      </c>
      <c r="F129" s="120"/>
      <c r="G129" s="120"/>
    </row>
    <row r="130" spans="1:7" x14ac:dyDescent="0.25">
      <c r="A130" s="66" t="s">
        <v>103</v>
      </c>
      <c r="B130" s="60" t="s">
        <v>125</v>
      </c>
      <c r="C130" s="102">
        <v>1</v>
      </c>
      <c r="D130" s="66">
        <f t="shared" si="3"/>
        <v>2</v>
      </c>
      <c r="E130" s="120" t="s">
        <v>190</v>
      </c>
      <c r="F130" s="120"/>
      <c r="G130" s="120"/>
    </row>
    <row r="131" spans="1:7" x14ac:dyDescent="0.25">
      <c r="A131" s="66" t="s">
        <v>105</v>
      </c>
      <c r="B131" s="60" t="s">
        <v>127</v>
      </c>
      <c r="C131" s="102">
        <v>49</v>
      </c>
      <c r="D131" s="66">
        <f t="shared" si="3"/>
        <v>98</v>
      </c>
      <c r="E131" s="120" t="s">
        <v>191</v>
      </c>
      <c r="F131" s="120"/>
      <c r="G131" s="120"/>
    </row>
    <row r="132" spans="1:7" x14ac:dyDescent="0.25">
      <c r="A132" s="66" t="s">
        <v>107</v>
      </c>
      <c r="B132" s="60" t="s">
        <v>129</v>
      </c>
      <c r="C132" s="102">
        <v>9</v>
      </c>
      <c r="D132" s="66">
        <f t="shared" si="3"/>
        <v>18</v>
      </c>
      <c r="E132" s="120" t="s">
        <v>192</v>
      </c>
      <c r="F132" s="120"/>
      <c r="G132" s="120"/>
    </row>
    <row r="133" spans="1:7" x14ac:dyDescent="0.25">
      <c r="A133" s="66" t="s">
        <v>109</v>
      </c>
      <c r="B133" s="58" t="s">
        <v>131</v>
      </c>
      <c r="C133" s="102">
        <v>44</v>
      </c>
      <c r="D133" s="66">
        <f t="shared" si="3"/>
        <v>88</v>
      </c>
      <c r="E133" s="120" t="s">
        <v>193</v>
      </c>
      <c r="F133" s="120"/>
      <c r="G133" s="120"/>
    </row>
    <row r="134" spans="1:7" x14ac:dyDescent="0.25">
      <c r="A134" s="66" t="s">
        <v>111</v>
      </c>
      <c r="B134" s="60" t="s">
        <v>207</v>
      </c>
      <c r="C134" s="102">
        <v>48</v>
      </c>
      <c r="D134" s="66">
        <f t="shared" si="3"/>
        <v>96</v>
      </c>
      <c r="E134" s="120" t="s">
        <v>194</v>
      </c>
      <c r="F134" s="120"/>
      <c r="G134" s="120"/>
    </row>
    <row r="135" spans="1:7" x14ac:dyDescent="0.25">
      <c r="A135" s="66" t="s">
        <v>114</v>
      </c>
      <c r="B135" s="58" t="s">
        <v>135</v>
      </c>
      <c r="C135" s="102">
        <v>4</v>
      </c>
      <c r="D135" s="66">
        <f t="shared" si="3"/>
        <v>8</v>
      </c>
      <c r="E135" s="120" t="s">
        <v>195</v>
      </c>
      <c r="F135" s="120"/>
      <c r="G135" s="120"/>
    </row>
    <row r="136" spans="1:7" x14ac:dyDescent="0.25">
      <c r="A136" s="66" t="s">
        <v>116</v>
      </c>
      <c r="B136" s="43" t="s">
        <v>137</v>
      </c>
      <c r="C136" s="102">
        <v>500</v>
      </c>
      <c r="D136" s="66">
        <f t="shared" si="3"/>
        <v>1000</v>
      </c>
      <c r="E136" s="120" t="s">
        <v>196</v>
      </c>
      <c r="F136" s="120"/>
      <c r="G136" s="120"/>
    </row>
    <row r="137" spans="1:7" x14ac:dyDescent="0.25">
      <c r="A137" s="66" t="s">
        <v>118</v>
      </c>
      <c r="B137" s="43" t="s">
        <v>139</v>
      </c>
      <c r="C137" s="102">
        <v>70</v>
      </c>
      <c r="D137" s="66">
        <f t="shared" si="3"/>
        <v>140</v>
      </c>
      <c r="E137" s="120" t="s">
        <v>197</v>
      </c>
      <c r="F137" s="120"/>
      <c r="G137" s="120"/>
    </row>
    <row r="138" spans="1:7" x14ac:dyDescent="0.25">
      <c r="A138" s="66" t="s">
        <v>120</v>
      </c>
      <c r="B138" s="58" t="s">
        <v>141</v>
      </c>
      <c r="C138" s="102">
        <v>100</v>
      </c>
      <c r="D138" s="66">
        <f t="shared" si="3"/>
        <v>200</v>
      </c>
      <c r="E138" s="120" t="s">
        <v>198</v>
      </c>
      <c r="F138" s="120"/>
      <c r="G138" s="120"/>
    </row>
    <row r="139" spans="1:7" x14ac:dyDescent="0.25">
      <c r="A139" s="123" t="s">
        <v>214</v>
      </c>
      <c r="B139" s="124" t="s">
        <v>215</v>
      </c>
      <c r="C139" s="124"/>
      <c r="D139" s="124"/>
      <c r="E139" s="124"/>
      <c r="F139" s="124"/>
      <c r="G139" s="124"/>
    </row>
    <row r="140" spans="1:7" x14ac:dyDescent="0.25">
      <c r="A140" s="123"/>
      <c r="B140" s="124"/>
      <c r="C140" s="124"/>
      <c r="D140" s="124"/>
      <c r="E140" s="124"/>
      <c r="F140" s="124"/>
      <c r="G140" s="124"/>
    </row>
  </sheetData>
  <mergeCells count="139">
    <mergeCell ref="E134:G134"/>
    <mergeCell ref="E135:G135"/>
    <mergeCell ref="E136:G136"/>
    <mergeCell ref="E137:G137"/>
    <mergeCell ref="E138:G138"/>
    <mergeCell ref="A139:A140"/>
    <mergeCell ref="B139:G140"/>
    <mergeCell ref="E128:G128"/>
    <mergeCell ref="E129:G129"/>
    <mergeCell ref="E130:G130"/>
    <mergeCell ref="E131:G131"/>
    <mergeCell ref="E132:G132"/>
    <mergeCell ref="E133:G133"/>
    <mergeCell ref="E122:G122"/>
    <mergeCell ref="E123:G123"/>
    <mergeCell ref="E124:G124"/>
    <mergeCell ref="E125:G125"/>
    <mergeCell ref="E126:G126"/>
    <mergeCell ref="E127:G127"/>
    <mergeCell ref="E116:G116"/>
    <mergeCell ref="E117:G117"/>
    <mergeCell ref="E118:G118"/>
    <mergeCell ref="E119:G119"/>
    <mergeCell ref="E120:G120"/>
    <mergeCell ref="E121:G121"/>
    <mergeCell ref="E110:G110"/>
    <mergeCell ref="E111:G111"/>
    <mergeCell ref="E112:G112"/>
    <mergeCell ref="E113:G113"/>
    <mergeCell ref="E114:G114"/>
    <mergeCell ref="E115:G115"/>
    <mergeCell ref="E104:G104"/>
    <mergeCell ref="E105:G105"/>
    <mergeCell ref="E106:G106"/>
    <mergeCell ref="E107:G107"/>
    <mergeCell ref="E108:G108"/>
    <mergeCell ref="E109:G109"/>
    <mergeCell ref="E98:G98"/>
    <mergeCell ref="E99:G99"/>
    <mergeCell ref="E100:G100"/>
    <mergeCell ref="E101:G101"/>
    <mergeCell ref="E102:G102"/>
    <mergeCell ref="E103:G103"/>
    <mergeCell ref="E92:G92"/>
    <mergeCell ref="E93:G93"/>
    <mergeCell ref="E94:G94"/>
    <mergeCell ref="E95:G95"/>
    <mergeCell ref="C96:D96"/>
    <mergeCell ref="E97:G97"/>
    <mergeCell ref="E86:G86"/>
    <mergeCell ref="E87:G87"/>
    <mergeCell ref="E88:G88"/>
    <mergeCell ref="E89:G89"/>
    <mergeCell ref="E90:G90"/>
    <mergeCell ref="E91:G91"/>
    <mergeCell ref="E80:G80"/>
    <mergeCell ref="E81:G81"/>
    <mergeCell ref="E82:G82"/>
    <mergeCell ref="E83:G83"/>
    <mergeCell ref="E84:G84"/>
    <mergeCell ref="E85:G85"/>
    <mergeCell ref="E74:G74"/>
    <mergeCell ref="E75:G75"/>
    <mergeCell ref="E76:G76"/>
    <mergeCell ref="E77:G77"/>
    <mergeCell ref="E78:G78"/>
    <mergeCell ref="E79:G79"/>
    <mergeCell ref="E68:G68"/>
    <mergeCell ref="E69:G69"/>
    <mergeCell ref="E70:G70"/>
    <mergeCell ref="E71:G71"/>
    <mergeCell ref="E72:G72"/>
    <mergeCell ref="E73:G73"/>
    <mergeCell ref="E62:G62"/>
    <mergeCell ref="E63:G63"/>
    <mergeCell ref="E64:G64"/>
    <mergeCell ref="E65:G65"/>
    <mergeCell ref="E66:G66"/>
    <mergeCell ref="E67:G67"/>
    <mergeCell ref="E56:G56"/>
    <mergeCell ref="E57:G57"/>
    <mergeCell ref="E58:G58"/>
    <mergeCell ref="E59:G59"/>
    <mergeCell ref="E60:G60"/>
    <mergeCell ref="E61:G61"/>
    <mergeCell ref="E50:G50"/>
    <mergeCell ref="E51:G51"/>
    <mergeCell ref="A52:B52"/>
    <mergeCell ref="E53:G53"/>
    <mergeCell ref="E54:G54"/>
    <mergeCell ref="E55:G55"/>
    <mergeCell ref="E44:G44"/>
    <mergeCell ref="E45:G45"/>
    <mergeCell ref="E46:G46"/>
    <mergeCell ref="E47:G47"/>
    <mergeCell ref="E48:G48"/>
    <mergeCell ref="E49:G49"/>
    <mergeCell ref="E38:G38"/>
    <mergeCell ref="E39:G39"/>
    <mergeCell ref="E40:G40"/>
    <mergeCell ref="E41:G41"/>
    <mergeCell ref="E42:G42"/>
    <mergeCell ref="E43:G43"/>
    <mergeCell ref="E32:G32"/>
    <mergeCell ref="E33:G33"/>
    <mergeCell ref="E34:G34"/>
    <mergeCell ref="E35:G35"/>
    <mergeCell ref="E36:G36"/>
    <mergeCell ref="E37:G37"/>
    <mergeCell ref="E26:G26"/>
    <mergeCell ref="E27:G27"/>
    <mergeCell ref="E28:G28"/>
    <mergeCell ref="E29:G29"/>
    <mergeCell ref="E30:G30"/>
    <mergeCell ref="E31:G31"/>
    <mergeCell ref="E20:G20"/>
    <mergeCell ref="E21:G21"/>
    <mergeCell ref="E22:G22"/>
    <mergeCell ref="E23:G23"/>
    <mergeCell ref="E24:G24"/>
    <mergeCell ref="E25:G25"/>
    <mergeCell ref="E14:G14"/>
    <mergeCell ref="E15:G15"/>
    <mergeCell ref="E16:G16"/>
    <mergeCell ref="E17:G17"/>
    <mergeCell ref="E18:G18"/>
    <mergeCell ref="E19:G19"/>
    <mergeCell ref="E8:G8"/>
    <mergeCell ref="E9:G9"/>
    <mergeCell ref="E10:G10"/>
    <mergeCell ref="E11:G11"/>
    <mergeCell ref="E12:G12"/>
    <mergeCell ref="E13:G13"/>
    <mergeCell ref="A1:G1"/>
    <mergeCell ref="A2:B2"/>
    <mergeCell ref="E4:G4"/>
    <mergeCell ref="E5:G5"/>
    <mergeCell ref="E6:G6"/>
    <mergeCell ref="E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16" workbookViewId="0">
      <selection activeCell="E78" sqref="E78"/>
    </sheetView>
  </sheetViews>
  <sheetFormatPr defaultRowHeight="15" x14ac:dyDescent="0.25"/>
  <cols>
    <col min="1" max="1" width="21.42578125" customWidth="1"/>
    <col min="2" max="2" width="71.140625" customWidth="1"/>
    <col min="3" max="3" width="16.5703125" customWidth="1"/>
    <col min="4" max="5" width="19.85546875" customWidth="1"/>
    <col min="6" max="6" width="16" customWidth="1"/>
    <col min="7" max="7" width="19.7109375" customWidth="1"/>
    <col min="8" max="8" width="30.28515625" customWidth="1"/>
  </cols>
  <sheetData>
    <row r="1" spans="1:8" x14ac:dyDescent="0.25">
      <c r="A1" s="125" t="s">
        <v>216</v>
      </c>
      <c r="B1" s="126" t="s">
        <v>217</v>
      </c>
      <c r="C1" s="127"/>
      <c r="D1" s="126" t="s">
        <v>218</v>
      </c>
      <c r="E1" s="126" t="s">
        <v>219</v>
      </c>
      <c r="F1" s="126" t="s">
        <v>220</v>
      </c>
      <c r="G1" s="126"/>
      <c r="H1" s="128"/>
    </row>
    <row r="2" spans="1:8" ht="28.5" x14ac:dyDescent="0.25">
      <c r="A2" s="125"/>
      <c r="B2" s="126"/>
      <c r="C2" s="129"/>
      <c r="D2" s="126"/>
      <c r="E2" s="126"/>
      <c r="F2" s="130" t="s">
        <v>221</v>
      </c>
      <c r="G2" s="130" t="s">
        <v>222</v>
      </c>
      <c r="H2" s="128" t="s">
        <v>223</v>
      </c>
    </row>
    <row r="3" spans="1:8" x14ac:dyDescent="0.25">
      <c r="A3" s="125"/>
      <c r="B3" s="126"/>
      <c r="C3" s="131"/>
      <c r="D3" s="126"/>
      <c r="E3" s="126"/>
      <c r="F3" s="132"/>
      <c r="G3" s="132"/>
      <c r="H3" s="128"/>
    </row>
    <row r="4" spans="1:8" ht="45" x14ac:dyDescent="0.25">
      <c r="A4" s="133"/>
      <c r="B4" s="134"/>
      <c r="C4" s="135" t="s">
        <v>224</v>
      </c>
      <c r="D4" s="136"/>
      <c r="E4" s="137"/>
      <c r="F4" s="138"/>
      <c r="G4" s="138"/>
      <c r="H4" s="139" t="s">
        <v>225</v>
      </c>
    </row>
    <row r="5" spans="1:8" ht="15" customHeight="1" x14ac:dyDescent="0.25">
      <c r="A5" s="140" t="s">
        <v>226</v>
      </c>
      <c r="B5" s="141" t="s">
        <v>227</v>
      </c>
      <c r="C5" s="142" t="s">
        <v>228</v>
      </c>
      <c r="D5" s="141" t="s">
        <v>229</v>
      </c>
      <c r="E5" s="141" t="s">
        <v>230</v>
      </c>
      <c r="F5" s="141" t="s">
        <v>230</v>
      </c>
      <c r="G5" s="141" t="s">
        <v>230</v>
      </c>
      <c r="H5" s="141" t="s">
        <v>230</v>
      </c>
    </row>
    <row r="6" spans="1:8" x14ac:dyDescent="0.25">
      <c r="A6" s="140"/>
      <c r="B6" s="141"/>
      <c r="C6" s="142"/>
      <c r="D6" s="141"/>
      <c r="E6" s="141"/>
      <c r="F6" s="141"/>
      <c r="G6" s="141"/>
      <c r="H6" s="141"/>
    </row>
    <row r="7" spans="1:8" x14ac:dyDescent="0.25">
      <c r="A7" s="143" t="s">
        <v>231</v>
      </c>
      <c r="B7" s="144" t="s">
        <v>31</v>
      </c>
      <c r="C7" s="145">
        <v>4</v>
      </c>
      <c r="D7" s="146" t="s">
        <v>232</v>
      </c>
      <c r="E7" s="147" t="s">
        <v>230</v>
      </c>
      <c r="F7" s="148" t="s">
        <v>233</v>
      </c>
      <c r="G7" s="148" t="s">
        <v>234</v>
      </c>
      <c r="H7" s="149"/>
    </row>
    <row r="8" spans="1:8" x14ac:dyDescent="0.25">
      <c r="A8" s="143" t="s">
        <v>235</v>
      </c>
      <c r="B8" s="144" t="s">
        <v>42</v>
      </c>
      <c r="C8" s="145">
        <v>22</v>
      </c>
      <c r="D8" s="146" t="s">
        <v>232</v>
      </c>
      <c r="E8" s="147" t="s">
        <v>230</v>
      </c>
      <c r="F8" s="148" t="s">
        <v>233</v>
      </c>
      <c r="G8" s="148" t="s">
        <v>234</v>
      </c>
      <c r="H8" s="149"/>
    </row>
    <row r="9" spans="1:8" x14ac:dyDescent="0.25">
      <c r="A9" s="143" t="s">
        <v>236</v>
      </c>
      <c r="B9" s="144" t="s">
        <v>45</v>
      </c>
      <c r="C9" s="145">
        <v>6</v>
      </c>
      <c r="D9" s="146" t="s">
        <v>232</v>
      </c>
      <c r="E9" s="147" t="s">
        <v>230</v>
      </c>
      <c r="F9" s="148" t="s">
        <v>233</v>
      </c>
      <c r="G9" s="148" t="s">
        <v>234</v>
      </c>
      <c r="H9" s="149"/>
    </row>
    <row r="10" spans="1:8" x14ac:dyDescent="0.25">
      <c r="A10" s="143" t="s">
        <v>237</v>
      </c>
      <c r="B10" s="144" t="s">
        <v>48</v>
      </c>
      <c r="C10" s="145">
        <v>76</v>
      </c>
      <c r="D10" s="146" t="s">
        <v>232</v>
      </c>
      <c r="E10" s="147" t="s">
        <v>230</v>
      </c>
      <c r="F10" s="148" t="s">
        <v>233</v>
      </c>
      <c r="G10" s="148" t="s">
        <v>234</v>
      </c>
      <c r="H10" s="149"/>
    </row>
    <row r="11" spans="1:8" x14ac:dyDescent="0.25">
      <c r="A11" s="143" t="s">
        <v>238</v>
      </c>
      <c r="B11" s="144" t="s">
        <v>54</v>
      </c>
      <c r="C11" s="150">
        <v>114</v>
      </c>
      <c r="D11" s="146" t="s">
        <v>232</v>
      </c>
      <c r="E11" s="147" t="s">
        <v>230</v>
      </c>
      <c r="F11" s="148" t="s">
        <v>233</v>
      </c>
      <c r="G11" s="148" t="s">
        <v>234</v>
      </c>
      <c r="H11" s="149"/>
    </row>
    <row r="12" spans="1:8" x14ac:dyDescent="0.25">
      <c r="A12" s="143" t="s">
        <v>239</v>
      </c>
      <c r="B12" s="144" t="s">
        <v>57</v>
      </c>
      <c r="C12" s="151">
        <v>6</v>
      </c>
      <c r="D12" s="146" t="s">
        <v>232</v>
      </c>
      <c r="E12" s="147" t="s">
        <v>230</v>
      </c>
      <c r="F12" s="148" t="s">
        <v>233</v>
      </c>
      <c r="G12" s="148" t="s">
        <v>234</v>
      </c>
      <c r="H12" s="149"/>
    </row>
    <row r="13" spans="1:8" x14ac:dyDescent="0.25">
      <c r="A13" s="143" t="s">
        <v>240</v>
      </c>
      <c r="B13" s="144" t="s">
        <v>60</v>
      </c>
      <c r="C13" s="151">
        <v>14</v>
      </c>
      <c r="D13" s="146" t="s">
        <v>232</v>
      </c>
      <c r="E13" s="147" t="s">
        <v>230</v>
      </c>
      <c r="F13" s="148" t="s">
        <v>233</v>
      </c>
      <c r="G13" s="148" t="s">
        <v>234</v>
      </c>
      <c r="H13" s="149"/>
    </row>
    <row r="14" spans="1:8" x14ac:dyDescent="0.25">
      <c r="A14" s="143" t="s">
        <v>241</v>
      </c>
      <c r="B14" s="144" t="s">
        <v>63</v>
      </c>
      <c r="C14" s="151">
        <v>6</v>
      </c>
      <c r="D14" s="146" t="s">
        <v>232</v>
      </c>
      <c r="E14" s="147" t="s">
        <v>230</v>
      </c>
      <c r="F14" s="148" t="s">
        <v>233</v>
      </c>
      <c r="G14" s="148" t="s">
        <v>234</v>
      </c>
      <c r="H14" s="149"/>
    </row>
    <row r="15" spans="1:8" x14ac:dyDescent="0.25">
      <c r="A15" s="143" t="s">
        <v>242</v>
      </c>
      <c r="B15" s="144" t="s">
        <v>65</v>
      </c>
      <c r="C15" s="152">
        <v>2</v>
      </c>
      <c r="D15" s="146" t="s">
        <v>232</v>
      </c>
      <c r="E15" s="147" t="s">
        <v>230</v>
      </c>
      <c r="F15" s="148" t="s">
        <v>233</v>
      </c>
      <c r="G15" s="148" t="s">
        <v>234</v>
      </c>
      <c r="H15" s="149"/>
    </row>
    <row r="16" spans="1:8" x14ac:dyDescent="0.25">
      <c r="A16" s="143" t="s">
        <v>243</v>
      </c>
      <c r="B16" s="144" t="s">
        <v>68</v>
      </c>
      <c r="C16" s="152">
        <v>16</v>
      </c>
      <c r="D16" s="146" t="s">
        <v>232</v>
      </c>
      <c r="E16" s="147" t="s">
        <v>230</v>
      </c>
      <c r="F16" s="148" t="s">
        <v>233</v>
      </c>
      <c r="G16" s="148" t="s">
        <v>234</v>
      </c>
      <c r="H16" s="149"/>
    </row>
    <row r="17" spans="1:8" x14ac:dyDescent="0.25">
      <c r="A17" s="143" t="s">
        <v>244</v>
      </c>
      <c r="B17" s="144" t="s">
        <v>210</v>
      </c>
      <c r="C17" s="151">
        <v>20</v>
      </c>
      <c r="D17" s="146" t="s">
        <v>232</v>
      </c>
      <c r="E17" s="147" t="s">
        <v>230</v>
      </c>
      <c r="F17" s="148" t="s">
        <v>233</v>
      </c>
      <c r="G17" s="148" t="s">
        <v>234</v>
      </c>
      <c r="H17" s="149"/>
    </row>
    <row r="18" spans="1:8" x14ac:dyDescent="0.25">
      <c r="A18" s="143" t="s">
        <v>245</v>
      </c>
      <c r="B18" s="144" t="s">
        <v>211</v>
      </c>
      <c r="C18" s="151">
        <v>80</v>
      </c>
      <c r="D18" s="146" t="s">
        <v>232</v>
      </c>
      <c r="E18" s="147" t="s">
        <v>230</v>
      </c>
      <c r="F18" s="148" t="s">
        <v>233</v>
      </c>
      <c r="G18" s="148" t="s">
        <v>234</v>
      </c>
      <c r="H18" s="149"/>
    </row>
    <row r="19" spans="1:8" x14ac:dyDescent="0.25">
      <c r="A19" s="143" t="s">
        <v>246</v>
      </c>
      <c r="B19" s="144" t="s">
        <v>80</v>
      </c>
      <c r="C19" s="151">
        <v>102</v>
      </c>
      <c r="D19" s="146" t="s">
        <v>232</v>
      </c>
      <c r="E19" s="147" t="s">
        <v>230</v>
      </c>
      <c r="F19" s="148" t="s">
        <v>233</v>
      </c>
      <c r="G19" s="148" t="s">
        <v>234</v>
      </c>
      <c r="H19" s="149"/>
    </row>
    <row r="20" spans="1:8" x14ac:dyDescent="0.25">
      <c r="A20" s="143" t="s">
        <v>247</v>
      </c>
      <c r="B20" s="144" t="s">
        <v>82</v>
      </c>
      <c r="C20" s="151">
        <v>2</v>
      </c>
      <c r="D20" s="146" t="s">
        <v>232</v>
      </c>
      <c r="E20" s="147" t="s">
        <v>230</v>
      </c>
      <c r="F20" s="148" t="s">
        <v>233</v>
      </c>
      <c r="G20" s="148" t="s">
        <v>234</v>
      </c>
      <c r="H20" s="149"/>
    </row>
    <row r="21" spans="1:8" x14ac:dyDescent="0.25">
      <c r="A21" s="143" t="s">
        <v>248</v>
      </c>
      <c r="B21" s="144" t="s">
        <v>84</v>
      </c>
      <c r="C21" s="151">
        <v>4</v>
      </c>
      <c r="D21" s="146" t="s">
        <v>232</v>
      </c>
      <c r="E21" s="147" t="s">
        <v>230</v>
      </c>
      <c r="F21" s="148" t="s">
        <v>233</v>
      </c>
      <c r="G21" s="148" t="s">
        <v>234</v>
      </c>
      <c r="H21" s="149"/>
    </row>
    <row r="22" spans="1:8" x14ac:dyDescent="0.25">
      <c r="A22" s="143" t="s">
        <v>249</v>
      </c>
      <c r="B22" s="144" t="s">
        <v>86</v>
      </c>
      <c r="C22" s="145">
        <v>18</v>
      </c>
      <c r="D22" s="146" t="s">
        <v>232</v>
      </c>
      <c r="E22" s="147" t="s">
        <v>230</v>
      </c>
      <c r="F22" s="148" t="s">
        <v>233</v>
      </c>
      <c r="G22" s="148" t="s">
        <v>234</v>
      </c>
      <c r="H22" s="149"/>
    </row>
    <row r="23" spans="1:8" x14ac:dyDescent="0.25">
      <c r="A23" s="143" t="s">
        <v>250</v>
      </c>
      <c r="B23" s="144" t="s">
        <v>88</v>
      </c>
      <c r="C23" s="145">
        <v>8</v>
      </c>
      <c r="D23" s="146" t="s">
        <v>232</v>
      </c>
      <c r="E23" s="147" t="s">
        <v>230</v>
      </c>
      <c r="F23" s="148" t="s">
        <v>233</v>
      </c>
      <c r="G23" s="148" t="s">
        <v>234</v>
      </c>
      <c r="H23" s="149"/>
    </row>
    <row r="24" spans="1:8" x14ac:dyDescent="0.25">
      <c r="A24" s="143" t="s">
        <v>251</v>
      </c>
      <c r="B24" s="144" t="s">
        <v>90</v>
      </c>
      <c r="C24" s="145">
        <v>2</v>
      </c>
      <c r="D24" s="146" t="s">
        <v>232</v>
      </c>
      <c r="E24" s="147" t="s">
        <v>230</v>
      </c>
      <c r="F24" s="148" t="s">
        <v>233</v>
      </c>
      <c r="G24" s="148" t="s">
        <v>234</v>
      </c>
      <c r="H24" s="149"/>
    </row>
    <row r="25" spans="1:8" x14ac:dyDescent="0.25">
      <c r="A25" s="143" t="s">
        <v>252</v>
      </c>
      <c r="B25" s="144" t="s">
        <v>92</v>
      </c>
      <c r="C25" s="145">
        <v>128</v>
      </c>
      <c r="D25" s="146" t="s">
        <v>232</v>
      </c>
      <c r="E25" s="147" t="s">
        <v>230</v>
      </c>
      <c r="F25" s="148" t="s">
        <v>233</v>
      </c>
      <c r="G25" s="148" t="s">
        <v>234</v>
      </c>
      <c r="H25" s="149"/>
    </row>
    <row r="26" spans="1:8" x14ac:dyDescent="0.25">
      <c r="A26" s="143" t="s">
        <v>253</v>
      </c>
      <c r="B26" s="144" t="s">
        <v>95</v>
      </c>
      <c r="C26" s="145">
        <v>80</v>
      </c>
      <c r="D26" s="146" t="s">
        <v>232</v>
      </c>
      <c r="E26" s="147" t="s">
        <v>230</v>
      </c>
      <c r="F26" s="148" t="s">
        <v>233</v>
      </c>
      <c r="G26" s="148" t="s">
        <v>234</v>
      </c>
      <c r="H26" s="149"/>
    </row>
    <row r="27" spans="1:8" x14ac:dyDescent="0.25">
      <c r="A27" s="143" t="s">
        <v>254</v>
      </c>
      <c r="B27" s="144" t="s">
        <v>97</v>
      </c>
      <c r="C27" s="145">
        <v>50</v>
      </c>
      <c r="D27" s="146" t="s">
        <v>232</v>
      </c>
      <c r="E27" s="147" t="s">
        <v>230</v>
      </c>
      <c r="F27" s="148" t="s">
        <v>233</v>
      </c>
      <c r="G27" s="148" t="s">
        <v>234</v>
      </c>
      <c r="H27" s="149"/>
    </row>
    <row r="28" spans="1:8" x14ac:dyDescent="0.25">
      <c r="A28" s="143" t="s">
        <v>255</v>
      </c>
      <c r="B28" s="144" t="s">
        <v>99</v>
      </c>
      <c r="C28" s="145">
        <v>76</v>
      </c>
      <c r="D28" s="146" t="s">
        <v>232</v>
      </c>
      <c r="E28" s="147" t="s">
        <v>230</v>
      </c>
      <c r="F28" s="148" t="s">
        <v>233</v>
      </c>
      <c r="G28" s="148" t="s">
        <v>234</v>
      </c>
      <c r="H28" s="149"/>
    </row>
    <row r="29" spans="1:8" x14ac:dyDescent="0.25">
      <c r="A29" s="143" t="s">
        <v>256</v>
      </c>
      <c r="B29" s="144" t="s">
        <v>101</v>
      </c>
      <c r="C29" s="145">
        <v>26</v>
      </c>
      <c r="D29" s="146" t="s">
        <v>232</v>
      </c>
      <c r="E29" s="147" t="s">
        <v>230</v>
      </c>
      <c r="F29" s="148" t="s">
        <v>233</v>
      </c>
      <c r="G29" s="148" t="s">
        <v>234</v>
      </c>
      <c r="H29" s="149"/>
    </row>
    <row r="30" spans="1:8" x14ac:dyDescent="0.25">
      <c r="A30" s="143" t="s">
        <v>257</v>
      </c>
      <c r="B30" s="144" t="s">
        <v>104</v>
      </c>
      <c r="C30" s="145">
        <v>36</v>
      </c>
      <c r="D30" s="146" t="s">
        <v>232</v>
      </c>
      <c r="E30" s="147" t="s">
        <v>230</v>
      </c>
      <c r="F30" s="148" t="s">
        <v>233</v>
      </c>
      <c r="G30" s="148" t="s">
        <v>234</v>
      </c>
      <c r="H30" s="149"/>
    </row>
    <row r="31" spans="1:8" x14ac:dyDescent="0.25">
      <c r="A31" s="143" t="s">
        <v>258</v>
      </c>
      <c r="B31" s="144" t="s">
        <v>106</v>
      </c>
      <c r="C31" s="145">
        <v>62</v>
      </c>
      <c r="D31" s="146" t="s">
        <v>232</v>
      </c>
      <c r="E31" s="147" t="s">
        <v>230</v>
      </c>
      <c r="F31" s="148" t="s">
        <v>233</v>
      </c>
      <c r="G31" s="148" t="s">
        <v>234</v>
      </c>
      <c r="H31" s="149"/>
    </row>
    <row r="32" spans="1:8" x14ac:dyDescent="0.25">
      <c r="A32" s="143" t="s">
        <v>259</v>
      </c>
      <c r="B32" s="144" t="s">
        <v>108</v>
      </c>
      <c r="C32" s="145">
        <v>158</v>
      </c>
      <c r="D32" s="146" t="s">
        <v>232</v>
      </c>
      <c r="E32" s="147" t="s">
        <v>230</v>
      </c>
      <c r="F32" s="148" t="s">
        <v>233</v>
      </c>
      <c r="G32" s="148" t="s">
        <v>234</v>
      </c>
      <c r="H32" s="149"/>
    </row>
    <row r="33" spans="1:8" x14ac:dyDescent="0.25">
      <c r="A33" s="143" t="s">
        <v>260</v>
      </c>
      <c r="B33" s="144" t="s">
        <v>110</v>
      </c>
      <c r="C33" s="145">
        <v>4</v>
      </c>
      <c r="D33" s="146" t="s">
        <v>232</v>
      </c>
      <c r="E33" s="147" t="s">
        <v>230</v>
      </c>
      <c r="F33" s="148" t="s">
        <v>233</v>
      </c>
      <c r="G33" s="148" t="s">
        <v>234</v>
      </c>
      <c r="H33" s="149"/>
    </row>
    <row r="34" spans="1:8" x14ac:dyDescent="0.25">
      <c r="A34" s="143" t="s">
        <v>261</v>
      </c>
      <c r="B34" s="144" t="s">
        <v>112</v>
      </c>
      <c r="C34" s="145">
        <v>18</v>
      </c>
      <c r="D34" s="146" t="s">
        <v>232</v>
      </c>
      <c r="E34" s="147" t="s">
        <v>230</v>
      </c>
      <c r="F34" s="148" t="s">
        <v>233</v>
      </c>
      <c r="G34" s="148" t="s">
        <v>234</v>
      </c>
      <c r="H34" s="149"/>
    </row>
    <row r="35" spans="1:8" x14ac:dyDescent="0.25">
      <c r="A35" s="143" t="s">
        <v>262</v>
      </c>
      <c r="B35" s="144" t="s">
        <v>212</v>
      </c>
      <c r="C35" s="145">
        <v>96</v>
      </c>
      <c r="D35" s="146" t="s">
        <v>232</v>
      </c>
      <c r="E35" s="147" t="s">
        <v>230</v>
      </c>
      <c r="F35" s="148" t="s">
        <v>233</v>
      </c>
      <c r="G35" s="148" t="s">
        <v>234</v>
      </c>
      <c r="H35" s="149"/>
    </row>
    <row r="36" spans="1:8" x14ac:dyDescent="0.25">
      <c r="A36" s="143" t="s">
        <v>263</v>
      </c>
      <c r="B36" s="144" t="s">
        <v>117</v>
      </c>
      <c r="C36" s="145">
        <v>60</v>
      </c>
      <c r="D36" s="146" t="s">
        <v>232</v>
      </c>
      <c r="E36" s="147" t="s">
        <v>230</v>
      </c>
      <c r="F36" s="148" t="s">
        <v>233</v>
      </c>
      <c r="G36" s="148" t="s">
        <v>234</v>
      </c>
      <c r="H36" s="149"/>
    </row>
    <row r="37" spans="1:8" x14ac:dyDescent="0.25">
      <c r="A37" s="143" t="s">
        <v>264</v>
      </c>
      <c r="B37" s="144" t="s">
        <v>119</v>
      </c>
      <c r="C37" s="145">
        <v>60</v>
      </c>
      <c r="D37" s="146" t="s">
        <v>232</v>
      </c>
      <c r="E37" s="147" t="s">
        <v>230</v>
      </c>
      <c r="F37" s="148" t="s">
        <v>233</v>
      </c>
      <c r="G37" s="148" t="s">
        <v>234</v>
      </c>
      <c r="H37" s="149"/>
    </row>
    <row r="38" spans="1:8" x14ac:dyDescent="0.25">
      <c r="A38" s="143" t="s">
        <v>265</v>
      </c>
      <c r="B38" s="144" t="s">
        <v>213</v>
      </c>
      <c r="C38" s="145">
        <v>1464</v>
      </c>
      <c r="D38" s="146" t="s">
        <v>232</v>
      </c>
      <c r="E38" s="147" t="s">
        <v>230</v>
      </c>
      <c r="F38" s="148" t="s">
        <v>233</v>
      </c>
      <c r="G38" s="148" t="s">
        <v>234</v>
      </c>
      <c r="H38" s="149"/>
    </row>
    <row r="39" spans="1:8" x14ac:dyDescent="0.25">
      <c r="A39" s="143" t="s">
        <v>266</v>
      </c>
      <c r="B39" s="144" t="s">
        <v>123</v>
      </c>
      <c r="C39" s="145">
        <v>2</v>
      </c>
      <c r="D39" s="146" t="s">
        <v>232</v>
      </c>
      <c r="E39" s="147" t="s">
        <v>230</v>
      </c>
      <c r="F39" s="148" t="s">
        <v>233</v>
      </c>
      <c r="G39" s="148" t="s">
        <v>234</v>
      </c>
      <c r="H39" s="149"/>
    </row>
    <row r="40" spans="1:8" x14ac:dyDescent="0.25">
      <c r="A40" s="143" t="s">
        <v>267</v>
      </c>
      <c r="B40" s="144" t="s">
        <v>125</v>
      </c>
      <c r="C40" s="145">
        <v>2</v>
      </c>
      <c r="D40" s="146" t="s">
        <v>232</v>
      </c>
      <c r="E40" s="147" t="s">
        <v>230</v>
      </c>
      <c r="F40" s="148" t="s">
        <v>233</v>
      </c>
      <c r="G40" s="148" t="s">
        <v>234</v>
      </c>
      <c r="H40" s="149"/>
    </row>
    <row r="41" spans="1:8" x14ac:dyDescent="0.25">
      <c r="A41" s="143" t="s">
        <v>268</v>
      </c>
      <c r="B41" s="144" t="s">
        <v>127</v>
      </c>
      <c r="C41" s="153">
        <v>98</v>
      </c>
      <c r="D41" s="146" t="s">
        <v>232</v>
      </c>
      <c r="E41" s="147" t="s">
        <v>230</v>
      </c>
      <c r="F41" s="148" t="s">
        <v>233</v>
      </c>
      <c r="G41" s="148" t="s">
        <v>234</v>
      </c>
      <c r="H41" s="149"/>
    </row>
    <row r="42" spans="1:8" x14ac:dyDescent="0.25">
      <c r="A42" s="143" t="s">
        <v>269</v>
      </c>
      <c r="B42" s="144" t="s">
        <v>129</v>
      </c>
      <c r="C42" s="145">
        <v>18</v>
      </c>
      <c r="D42" s="146" t="s">
        <v>232</v>
      </c>
      <c r="E42" s="147" t="s">
        <v>230</v>
      </c>
      <c r="F42" s="148" t="s">
        <v>233</v>
      </c>
      <c r="G42" s="148" t="s">
        <v>234</v>
      </c>
      <c r="H42" s="149"/>
    </row>
    <row r="43" spans="1:8" x14ac:dyDescent="0.25">
      <c r="A43" s="143" t="s">
        <v>270</v>
      </c>
      <c r="B43" s="144" t="s">
        <v>131</v>
      </c>
      <c r="C43" s="145">
        <v>88</v>
      </c>
      <c r="D43" s="146" t="s">
        <v>232</v>
      </c>
      <c r="E43" s="147" t="s">
        <v>230</v>
      </c>
      <c r="F43" s="148" t="s">
        <v>233</v>
      </c>
      <c r="G43" s="148" t="s">
        <v>234</v>
      </c>
      <c r="H43" s="149"/>
    </row>
    <row r="44" spans="1:8" x14ac:dyDescent="0.25">
      <c r="A44" s="143" t="s">
        <v>271</v>
      </c>
      <c r="B44" s="144" t="s">
        <v>207</v>
      </c>
      <c r="C44" s="145">
        <v>96</v>
      </c>
      <c r="D44" s="146" t="s">
        <v>232</v>
      </c>
      <c r="E44" s="147" t="s">
        <v>230</v>
      </c>
      <c r="F44" s="148" t="s">
        <v>233</v>
      </c>
      <c r="G44" s="148" t="s">
        <v>234</v>
      </c>
      <c r="H44" s="149"/>
    </row>
    <row r="45" spans="1:8" x14ac:dyDescent="0.25">
      <c r="A45" s="143" t="s">
        <v>272</v>
      </c>
      <c r="B45" s="144" t="s">
        <v>135</v>
      </c>
      <c r="C45" s="150">
        <v>8</v>
      </c>
      <c r="D45" s="146" t="s">
        <v>232</v>
      </c>
      <c r="E45" s="147" t="s">
        <v>230</v>
      </c>
      <c r="F45" s="148" t="s">
        <v>233</v>
      </c>
      <c r="G45" s="148" t="s">
        <v>234</v>
      </c>
      <c r="H45" s="149"/>
    </row>
    <row r="46" spans="1:8" x14ac:dyDescent="0.25">
      <c r="A46" s="143" t="s">
        <v>273</v>
      </c>
      <c r="B46" s="144" t="s">
        <v>137</v>
      </c>
      <c r="C46" s="145">
        <v>1000</v>
      </c>
      <c r="D46" s="146" t="s">
        <v>232</v>
      </c>
      <c r="E46" s="147" t="s">
        <v>230</v>
      </c>
      <c r="F46" s="148" t="s">
        <v>233</v>
      </c>
      <c r="G46" s="148" t="s">
        <v>234</v>
      </c>
      <c r="H46" s="149"/>
    </row>
    <row r="47" spans="1:8" x14ac:dyDescent="0.25">
      <c r="A47" s="143" t="s">
        <v>274</v>
      </c>
      <c r="B47" s="144" t="s">
        <v>139</v>
      </c>
      <c r="C47" s="145">
        <v>140</v>
      </c>
      <c r="D47" s="146" t="s">
        <v>232</v>
      </c>
      <c r="E47" s="147" t="s">
        <v>230</v>
      </c>
      <c r="F47" s="148" t="s">
        <v>233</v>
      </c>
      <c r="G47" s="148" t="s">
        <v>234</v>
      </c>
      <c r="H47" s="149"/>
    </row>
    <row r="48" spans="1:8" x14ac:dyDescent="0.25">
      <c r="A48" s="143" t="s">
        <v>275</v>
      </c>
      <c r="B48" s="144" t="s">
        <v>141</v>
      </c>
      <c r="C48" s="145">
        <v>200</v>
      </c>
      <c r="D48" s="146" t="s">
        <v>232</v>
      </c>
      <c r="E48" s="147" t="s">
        <v>230</v>
      </c>
      <c r="F48" s="148" t="s">
        <v>233</v>
      </c>
      <c r="G48" s="148" t="s">
        <v>234</v>
      </c>
      <c r="H48" s="149"/>
    </row>
  </sheetData>
  <mergeCells count="15">
    <mergeCell ref="G5:G6"/>
    <mergeCell ref="H5:H6"/>
    <mergeCell ref="A5:A6"/>
    <mergeCell ref="B5:B6"/>
    <mergeCell ref="C5:C6"/>
    <mergeCell ref="D5:D6"/>
    <mergeCell ref="E5:E6"/>
    <mergeCell ref="F5:F6"/>
    <mergeCell ref="A1:A3"/>
    <mergeCell ref="B1:B3"/>
    <mergeCell ref="C1:C3"/>
    <mergeCell ref="D1:D3"/>
    <mergeCell ref="E1:E3"/>
    <mergeCell ref="F1:H1"/>
    <mergeCell ref="H2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7" workbookViewId="0">
      <selection activeCell="E78" sqref="E78"/>
    </sheetView>
  </sheetViews>
  <sheetFormatPr defaultRowHeight="15" x14ac:dyDescent="0.25"/>
  <cols>
    <col min="1" max="1" width="16.140625" bestFit="1" customWidth="1"/>
    <col min="2" max="2" width="71.42578125" bestFit="1" customWidth="1"/>
    <col min="3" max="3" width="13" customWidth="1"/>
    <col min="4" max="4" width="16.140625" bestFit="1" customWidth="1"/>
    <col min="5" max="5" width="23.28515625" customWidth="1"/>
    <col min="6" max="7" width="10.7109375" customWidth="1"/>
    <col min="8" max="8" width="17.7109375" customWidth="1"/>
  </cols>
  <sheetData>
    <row r="1" spans="1:8" ht="20.25" x14ac:dyDescent="0.3">
      <c r="A1" s="154" t="s">
        <v>276</v>
      </c>
      <c r="B1" s="155"/>
      <c r="C1" s="155"/>
      <c r="D1" s="155"/>
      <c r="E1" s="155"/>
      <c r="F1" s="155"/>
      <c r="G1" s="155"/>
      <c r="H1" s="156"/>
    </row>
    <row r="2" spans="1:8" ht="39" customHeight="1" x14ac:dyDescent="0.25">
      <c r="A2" s="125" t="s">
        <v>216</v>
      </c>
      <c r="B2" s="126" t="s">
        <v>217</v>
      </c>
      <c r="C2" s="127"/>
      <c r="D2" s="126" t="s">
        <v>218</v>
      </c>
      <c r="E2" s="126" t="s">
        <v>219</v>
      </c>
      <c r="F2" s="126" t="s">
        <v>220</v>
      </c>
      <c r="G2" s="126"/>
      <c r="H2" s="128"/>
    </row>
    <row r="3" spans="1:8" ht="45" customHeight="1" x14ac:dyDescent="0.25">
      <c r="A3" s="125"/>
      <c r="B3" s="126"/>
      <c r="C3" s="129"/>
      <c r="D3" s="126"/>
      <c r="E3" s="126"/>
      <c r="F3" s="130" t="s">
        <v>221</v>
      </c>
      <c r="G3" s="130" t="s">
        <v>222</v>
      </c>
      <c r="H3" s="128" t="s">
        <v>223</v>
      </c>
    </row>
    <row r="4" spans="1:8" ht="39" customHeight="1" x14ac:dyDescent="0.25">
      <c r="A4" s="125"/>
      <c r="B4" s="126"/>
      <c r="C4" s="131"/>
      <c r="D4" s="126"/>
      <c r="E4" s="126"/>
      <c r="F4" s="132"/>
      <c r="G4" s="132"/>
      <c r="H4" s="128"/>
    </row>
    <row r="5" spans="1:8" ht="75" x14ac:dyDescent="0.25">
      <c r="A5" s="133"/>
      <c r="B5" s="134"/>
      <c r="C5" s="135" t="s">
        <v>224</v>
      </c>
      <c r="D5" s="136"/>
      <c r="E5" s="137"/>
      <c r="F5" s="138"/>
      <c r="G5" s="138"/>
      <c r="H5" s="139" t="s">
        <v>225</v>
      </c>
    </row>
    <row r="6" spans="1:8" ht="39" customHeight="1" x14ac:dyDescent="0.25">
      <c r="A6" s="140" t="s">
        <v>226</v>
      </c>
      <c r="B6" s="141" t="s">
        <v>227</v>
      </c>
      <c r="C6" s="142" t="s">
        <v>277</v>
      </c>
      <c r="D6" s="141" t="s">
        <v>229</v>
      </c>
      <c r="E6" s="141" t="s">
        <v>278</v>
      </c>
      <c r="F6" s="141" t="s">
        <v>279</v>
      </c>
      <c r="G6" s="141" t="s">
        <v>279</v>
      </c>
      <c r="H6" s="157" t="s">
        <v>279</v>
      </c>
    </row>
    <row r="7" spans="1:8" ht="39" customHeight="1" x14ac:dyDescent="0.25">
      <c r="A7" s="140"/>
      <c r="B7" s="141"/>
      <c r="C7" s="142"/>
      <c r="D7" s="141"/>
      <c r="E7" s="141"/>
      <c r="F7" s="141"/>
      <c r="G7" s="141"/>
      <c r="H7" s="157"/>
    </row>
    <row r="8" spans="1:8" x14ac:dyDescent="0.25">
      <c r="A8" s="143" t="s">
        <v>231</v>
      </c>
      <c r="B8" s="144" t="s">
        <v>31</v>
      </c>
      <c r="C8" s="145">
        <v>2</v>
      </c>
      <c r="D8" s="146" t="s">
        <v>232</v>
      </c>
      <c r="E8" s="147" t="s">
        <v>279</v>
      </c>
      <c r="F8" s="148" t="s">
        <v>233</v>
      </c>
      <c r="G8" s="148" t="s">
        <v>234</v>
      </c>
      <c r="H8" s="149"/>
    </row>
    <row r="9" spans="1:8" x14ac:dyDescent="0.25">
      <c r="A9" s="143" t="s">
        <v>235</v>
      </c>
      <c r="B9" s="144" t="s">
        <v>34</v>
      </c>
      <c r="C9" s="145">
        <v>120</v>
      </c>
      <c r="D9" s="146" t="s">
        <v>232</v>
      </c>
      <c r="E9" s="147" t="s">
        <v>279</v>
      </c>
      <c r="F9" s="148" t="s">
        <v>233</v>
      </c>
      <c r="G9" s="148" t="s">
        <v>234</v>
      </c>
      <c r="H9" s="149"/>
    </row>
    <row r="10" spans="1:8" x14ac:dyDescent="0.25">
      <c r="A10" s="143" t="s">
        <v>236</v>
      </c>
      <c r="B10" s="144" t="s">
        <v>36</v>
      </c>
      <c r="C10" s="145">
        <v>50</v>
      </c>
      <c r="D10" s="146" t="s">
        <v>232</v>
      </c>
      <c r="E10" s="147" t="s">
        <v>279</v>
      </c>
      <c r="F10" s="148" t="s">
        <v>233</v>
      </c>
      <c r="G10" s="148" t="s">
        <v>234</v>
      </c>
      <c r="H10" s="149"/>
    </row>
    <row r="11" spans="1:8" x14ac:dyDescent="0.25">
      <c r="A11" s="143" t="s">
        <v>237</v>
      </c>
      <c r="B11" s="144" t="s">
        <v>38</v>
      </c>
      <c r="C11" s="145">
        <v>10</v>
      </c>
      <c r="D11" s="146" t="s">
        <v>232</v>
      </c>
      <c r="E11" s="147" t="s">
        <v>279</v>
      </c>
      <c r="F11" s="148" t="s">
        <v>233</v>
      </c>
      <c r="G11" s="148" t="s">
        <v>234</v>
      </c>
      <c r="H11" s="149"/>
    </row>
    <row r="12" spans="1:8" x14ac:dyDescent="0.25">
      <c r="A12" s="143" t="s">
        <v>238</v>
      </c>
      <c r="B12" s="144" t="s">
        <v>40</v>
      </c>
      <c r="C12" s="150">
        <v>2</v>
      </c>
      <c r="D12" s="146" t="s">
        <v>232</v>
      </c>
      <c r="E12" s="147" t="s">
        <v>279</v>
      </c>
      <c r="F12" s="148" t="s">
        <v>233</v>
      </c>
      <c r="G12" s="148" t="s">
        <v>234</v>
      </c>
      <c r="H12" s="149"/>
    </row>
    <row r="13" spans="1:8" x14ac:dyDescent="0.25">
      <c r="A13" s="143" t="s">
        <v>239</v>
      </c>
      <c r="B13" s="144" t="s">
        <v>42</v>
      </c>
      <c r="C13" s="151">
        <v>14</v>
      </c>
      <c r="D13" s="146" t="s">
        <v>232</v>
      </c>
      <c r="E13" s="147" t="s">
        <v>279</v>
      </c>
      <c r="F13" s="148" t="s">
        <v>233</v>
      </c>
      <c r="G13" s="148" t="s">
        <v>234</v>
      </c>
      <c r="H13" s="149"/>
    </row>
    <row r="14" spans="1:8" x14ac:dyDescent="0.25">
      <c r="A14" s="143" t="s">
        <v>240</v>
      </c>
      <c r="B14" s="144" t="s">
        <v>45</v>
      </c>
      <c r="C14" s="151">
        <v>4</v>
      </c>
      <c r="D14" s="146" t="s">
        <v>232</v>
      </c>
      <c r="E14" s="147" t="s">
        <v>279</v>
      </c>
      <c r="F14" s="148" t="s">
        <v>233</v>
      </c>
      <c r="G14" s="148" t="s">
        <v>234</v>
      </c>
      <c r="H14" s="149"/>
    </row>
    <row r="15" spans="1:8" x14ac:dyDescent="0.25">
      <c r="A15" s="143" t="s">
        <v>241</v>
      </c>
      <c r="B15" s="144" t="s">
        <v>48</v>
      </c>
      <c r="C15" s="151">
        <v>5</v>
      </c>
      <c r="D15" s="146" t="s">
        <v>232</v>
      </c>
      <c r="E15" s="147" t="s">
        <v>279</v>
      </c>
      <c r="F15" s="148" t="s">
        <v>233</v>
      </c>
      <c r="G15" s="148" t="s">
        <v>234</v>
      </c>
      <c r="H15" s="149"/>
    </row>
    <row r="16" spans="1:8" x14ac:dyDescent="0.25">
      <c r="A16" s="143" t="s">
        <v>242</v>
      </c>
      <c r="B16" s="144" t="s">
        <v>50</v>
      </c>
      <c r="C16" s="152">
        <v>2</v>
      </c>
      <c r="D16" s="146" t="s">
        <v>232</v>
      </c>
      <c r="E16" s="147" t="s">
        <v>279</v>
      </c>
      <c r="F16" s="148" t="s">
        <v>233</v>
      </c>
      <c r="G16" s="148" t="s">
        <v>234</v>
      </c>
      <c r="H16" s="149"/>
    </row>
    <row r="17" spans="1:8" x14ac:dyDescent="0.25">
      <c r="A17" s="143" t="s">
        <v>243</v>
      </c>
      <c r="B17" s="144" t="s">
        <v>52</v>
      </c>
      <c r="C17" s="152">
        <v>2</v>
      </c>
      <c r="D17" s="146" t="s">
        <v>232</v>
      </c>
      <c r="E17" s="147" t="s">
        <v>279</v>
      </c>
      <c r="F17" s="148" t="s">
        <v>233</v>
      </c>
      <c r="G17" s="148" t="s">
        <v>234</v>
      </c>
      <c r="H17" s="149"/>
    </row>
    <row r="18" spans="1:8" x14ac:dyDescent="0.25">
      <c r="A18" s="143" t="s">
        <v>244</v>
      </c>
      <c r="B18" s="144" t="s">
        <v>54</v>
      </c>
      <c r="C18" s="151">
        <v>67</v>
      </c>
      <c r="D18" s="146" t="s">
        <v>232</v>
      </c>
      <c r="E18" s="147" t="s">
        <v>279</v>
      </c>
      <c r="F18" s="148" t="s">
        <v>233</v>
      </c>
      <c r="G18" s="148" t="s">
        <v>234</v>
      </c>
      <c r="H18" s="149"/>
    </row>
    <row r="19" spans="1:8" x14ac:dyDescent="0.25">
      <c r="A19" s="143" t="s">
        <v>245</v>
      </c>
      <c r="B19" s="144" t="s">
        <v>57</v>
      </c>
      <c r="C19" s="151">
        <v>3</v>
      </c>
      <c r="D19" s="146" t="s">
        <v>232</v>
      </c>
      <c r="E19" s="147" t="s">
        <v>279</v>
      </c>
      <c r="F19" s="148" t="s">
        <v>233</v>
      </c>
      <c r="G19" s="148" t="s">
        <v>234</v>
      </c>
      <c r="H19" s="149"/>
    </row>
    <row r="20" spans="1:8" x14ac:dyDescent="0.25">
      <c r="A20" s="143" t="s">
        <v>246</v>
      </c>
      <c r="B20" s="144" t="s">
        <v>60</v>
      </c>
      <c r="C20" s="151">
        <v>6</v>
      </c>
      <c r="D20" s="146" t="s">
        <v>232</v>
      </c>
      <c r="E20" s="147" t="s">
        <v>279</v>
      </c>
      <c r="F20" s="148" t="s">
        <v>233</v>
      </c>
      <c r="G20" s="148" t="s">
        <v>234</v>
      </c>
      <c r="H20" s="149"/>
    </row>
    <row r="21" spans="1:8" x14ac:dyDescent="0.25">
      <c r="A21" s="143" t="s">
        <v>247</v>
      </c>
      <c r="B21" s="144" t="s">
        <v>63</v>
      </c>
      <c r="C21" s="151">
        <v>3</v>
      </c>
      <c r="D21" s="146" t="s">
        <v>232</v>
      </c>
      <c r="E21" s="147" t="s">
        <v>279</v>
      </c>
      <c r="F21" s="148" t="s">
        <v>233</v>
      </c>
      <c r="G21" s="148" t="s">
        <v>234</v>
      </c>
      <c r="H21" s="149"/>
    </row>
    <row r="22" spans="1:8" x14ac:dyDescent="0.25">
      <c r="A22" s="143" t="s">
        <v>248</v>
      </c>
      <c r="B22" s="144" t="s">
        <v>65</v>
      </c>
      <c r="C22" s="151">
        <v>1</v>
      </c>
      <c r="D22" s="146" t="s">
        <v>232</v>
      </c>
      <c r="E22" s="147" t="s">
        <v>279</v>
      </c>
      <c r="F22" s="148" t="s">
        <v>233</v>
      </c>
      <c r="G22" s="148" t="s">
        <v>234</v>
      </c>
      <c r="H22" s="149"/>
    </row>
    <row r="23" spans="1:8" x14ac:dyDescent="0.25">
      <c r="A23" s="143" t="s">
        <v>249</v>
      </c>
      <c r="B23" s="158" t="s">
        <v>68</v>
      </c>
      <c r="C23" s="145">
        <v>8</v>
      </c>
      <c r="D23" s="146" t="s">
        <v>232</v>
      </c>
      <c r="E23" s="147" t="s">
        <v>279</v>
      </c>
      <c r="F23" s="148" t="s">
        <v>233</v>
      </c>
      <c r="G23" s="148" t="s">
        <v>234</v>
      </c>
      <c r="H23" s="149"/>
    </row>
    <row r="24" spans="1:8" x14ac:dyDescent="0.25">
      <c r="A24" s="143" t="s">
        <v>250</v>
      </c>
      <c r="B24" s="144" t="s">
        <v>71</v>
      </c>
      <c r="C24" s="145">
        <v>8</v>
      </c>
      <c r="D24" s="146" t="s">
        <v>232</v>
      </c>
      <c r="E24" s="147" t="s">
        <v>279</v>
      </c>
      <c r="F24" s="148" t="s">
        <v>233</v>
      </c>
      <c r="G24" s="148" t="s">
        <v>234</v>
      </c>
      <c r="H24" s="149"/>
    </row>
    <row r="25" spans="1:8" x14ac:dyDescent="0.25">
      <c r="A25" s="143" t="s">
        <v>251</v>
      </c>
      <c r="B25" s="144" t="s">
        <v>73</v>
      </c>
      <c r="C25" s="145">
        <v>32</v>
      </c>
      <c r="D25" s="146" t="s">
        <v>232</v>
      </c>
      <c r="E25" s="147" t="s">
        <v>279</v>
      </c>
      <c r="F25" s="148" t="s">
        <v>233</v>
      </c>
      <c r="G25" s="148" t="s">
        <v>234</v>
      </c>
      <c r="H25" s="149"/>
    </row>
    <row r="26" spans="1:8" x14ac:dyDescent="0.25">
      <c r="A26" s="143" t="s">
        <v>252</v>
      </c>
      <c r="B26" s="144" t="s">
        <v>80</v>
      </c>
      <c r="C26" s="145">
        <v>64</v>
      </c>
      <c r="D26" s="146" t="s">
        <v>232</v>
      </c>
      <c r="E26" s="147" t="s">
        <v>279</v>
      </c>
      <c r="F26" s="148" t="s">
        <v>233</v>
      </c>
      <c r="G26" s="148" t="s">
        <v>234</v>
      </c>
      <c r="H26" s="149"/>
    </row>
    <row r="27" spans="1:8" x14ac:dyDescent="0.25">
      <c r="A27" s="143" t="s">
        <v>253</v>
      </c>
      <c r="B27" s="144" t="s">
        <v>82</v>
      </c>
      <c r="C27" s="145">
        <v>1</v>
      </c>
      <c r="D27" s="146" t="s">
        <v>232</v>
      </c>
      <c r="E27" s="147" t="s">
        <v>279</v>
      </c>
      <c r="F27" s="148" t="s">
        <v>233</v>
      </c>
      <c r="G27" s="148" t="s">
        <v>234</v>
      </c>
      <c r="H27" s="149"/>
    </row>
    <row r="28" spans="1:8" x14ac:dyDescent="0.25">
      <c r="A28" s="143" t="s">
        <v>254</v>
      </c>
      <c r="B28" s="144" t="s">
        <v>84</v>
      </c>
      <c r="C28" s="145">
        <v>2</v>
      </c>
      <c r="D28" s="146" t="s">
        <v>232</v>
      </c>
      <c r="E28" s="147" t="s">
        <v>279</v>
      </c>
      <c r="F28" s="148" t="s">
        <v>233</v>
      </c>
      <c r="G28" s="148" t="s">
        <v>234</v>
      </c>
      <c r="H28" s="149"/>
    </row>
    <row r="29" spans="1:8" x14ac:dyDescent="0.25">
      <c r="A29" s="143" t="s">
        <v>255</v>
      </c>
      <c r="B29" s="144" t="s">
        <v>86</v>
      </c>
      <c r="C29" s="145">
        <v>9</v>
      </c>
      <c r="D29" s="146" t="s">
        <v>232</v>
      </c>
      <c r="E29" s="147" t="s">
        <v>279</v>
      </c>
      <c r="F29" s="148" t="s">
        <v>233</v>
      </c>
      <c r="G29" s="148" t="s">
        <v>234</v>
      </c>
      <c r="H29" s="149"/>
    </row>
    <row r="30" spans="1:8" x14ac:dyDescent="0.25">
      <c r="A30" s="143" t="s">
        <v>256</v>
      </c>
      <c r="B30" s="144" t="s">
        <v>88</v>
      </c>
      <c r="C30" s="145">
        <v>4</v>
      </c>
      <c r="D30" s="146" t="s">
        <v>232</v>
      </c>
      <c r="E30" s="147" t="s">
        <v>279</v>
      </c>
      <c r="F30" s="148" t="s">
        <v>233</v>
      </c>
      <c r="G30" s="148" t="s">
        <v>234</v>
      </c>
      <c r="H30" s="149"/>
    </row>
    <row r="31" spans="1:8" x14ac:dyDescent="0.25">
      <c r="A31" s="143" t="s">
        <v>257</v>
      </c>
      <c r="B31" s="144" t="s">
        <v>90</v>
      </c>
      <c r="C31" s="145">
        <v>1</v>
      </c>
      <c r="D31" s="146" t="s">
        <v>232</v>
      </c>
      <c r="E31" s="147" t="s">
        <v>279</v>
      </c>
      <c r="F31" s="148" t="s">
        <v>233</v>
      </c>
      <c r="G31" s="148" t="s">
        <v>234</v>
      </c>
      <c r="H31" s="149"/>
    </row>
    <row r="32" spans="1:8" x14ac:dyDescent="0.25">
      <c r="A32" s="143" t="s">
        <v>258</v>
      </c>
      <c r="B32" s="144" t="s">
        <v>92</v>
      </c>
      <c r="C32" s="145">
        <v>32</v>
      </c>
      <c r="D32" s="146" t="s">
        <v>232</v>
      </c>
      <c r="E32" s="147" t="s">
        <v>279</v>
      </c>
      <c r="F32" s="148" t="s">
        <v>233</v>
      </c>
      <c r="G32" s="148" t="s">
        <v>234</v>
      </c>
      <c r="H32" s="149"/>
    </row>
    <row r="33" spans="1:8" x14ac:dyDescent="0.25">
      <c r="A33" s="143" t="s">
        <v>259</v>
      </c>
      <c r="B33" s="144" t="s">
        <v>95</v>
      </c>
      <c r="C33" s="145">
        <v>39</v>
      </c>
      <c r="D33" s="146" t="s">
        <v>232</v>
      </c>
      <c r="E33" s="147" t="s">
        <v>279</v>
      </c>
      <c r="F33" s="148" t="s">
        <v>233</v>
      </c>
      <c r="G33" s="148" t="s">
        <v>234</v>
      </c>
      <c r="H33" s="149"/>
    </row>
    <row r="34" spans="1:8" x14ac:dyDescent="0.25">
      <c r="A34" s="143" t="s">
        <v>260</v>
      </c>
      <c r="B34" s="159" t="s">
        <v>97</v>
      </c>
      <c r="C34" s="145">
        <v>27</v>
      </c>
      <c r="D34" s="146" t="s">
        <v>232</v>
      </c>
      <c r="E34" s="147" t="s">
        <v>279</v>
      </c>
      <c r="F34" s="148" t="s">
        <v>233</v>
      </c>
      <c r="G34" s="148" t="s">
        <v>234</v>
      </c>
      <c r="H34" s="149"/>
    </row>
    <row r="35" spans="1:8" x14ac:dyDescent="0.25">
      <c r="A35" s="143" t="s">
        <v>261</v>
      </c>
      <c r="B35" s="159" t="s">
        <v>99</v>
      </c>
      <c r="C35" s="145">
        <v>8</v>
      </c>
      <c r="D35" s="146" t="s">
        <v>232</v>
      </c>
      <c r="E35" s="147" t="s">
        <v>279</v>
      </c>
      <c r="F35" s="148" t="s">
        <v>233</v>
      </c>
      <c r="G35" s="148" t="s">
        <v>234</v>
      </c>
      <c r="H35" s="149"/>
    </row>
    <row r="36" spans="1:8" x14ac:dyDescent="0.25">
      <c r="A36" s="143" t="s">
        <v>262</v>
      </c>
      <c r="B36" s="159" t="s">
        <v>101</v>
      </c>
      <c r="C36" s="145">
        <v>16</v>
      </c>
      <c r="D36" s="146" t="s">
        <v>232</v>
      </c>
      <c r="E36" s="147" t="s">
        <v>279</v>
      </c>
      <c r="F36" s="148" t="s">
        <v>233</v>
      </c>
      <c r="G36" s="148" t="s">
        <v>234</v>
      </c>
      <c r="H36" s="149"/>
    </row>
    <row r="37" spans="1:8" x14ac:dyDescent="0.25">
      <c r="A37" s="143" t="s">
        <v>263</v>
      </c>
      <c r="B37" s="159" t="s">
        <v>104</v>
      </c>
      <c r="C37" s="145">
        <v>20</v>
      </c>
      <c r="D37" s="146" t="s">
        <v>232</v>
      </c>
      <c r="E37" s="147" t="s">
        <v>279</v>
      </c>
      <c r="F37" s="148" t="s">
        <v>233</v>
      </c>
      <c r="G37" s="148" t="s">
        <v>234</v>
      </c>
      <c r="H37" s="149"/>
    </row>
    <row r="38" spans="1:8" x14ac:dyDescent="0.25">
      <c r="A38" s="143" t="s">
        <v>264</v>
      </c>
      <c r="B38" s="160" t="s">
        <v>106</v>
      </c>
      <c r="C38" s="145">
        <v>29</v>
      </c>
      <c r="D38" s="146" t="s">
        <v>232</v>
      </c>
      <c r="E38" s="147" t="s">
        <v>279</v>
      </c>
      <c r="F38" s="148" t="s">
        <v>233</v>
      </c>
      <c r="G38" s="148" t="s">
        <v>234</v>
      </c>
      <c r="H38" s="149"/>
    </row>
    <row r="39" spans="1:8" x14ac:dyDescent="0.25">
      <c r="A39" s="143" t="s">
        <v>265</v>
      </c>
      <c r="B39" s="159" t="s">
        <v>108</v>
      </c>
      <c r="C39" s="145">
        <v>47</v>
      </c>
      <c r="D39" s="146" t="s">
        <v>232</v>
      </c>
      <c r="E39" s="147" t="s">
        <v>279</v>
      </c>
      <c r="F39" s="148" t="s">
        <v>233</v>
      </c>
      <c r="G39" s="148" t="s">
        <v>234</v>
      </c>
      <c r="H39" s="149"/>
    </row>
    <row r="40" spans="1:8" x14ac:dyDescent="0.25">
      <c r="A40" s="143" t="s">
        <v>266</v>
      </c>
      <c r="B40" s="159" t="s">
        <v>110</v>
      </c>
      <c r="C40" s="145">
        <v>2</v>
      </c>
      <c r="D40" s="146" t="s">
        <v>232</v>
      </c>
      <c r="E40" s="147" t="s">
        <v>279</v>
      </c>
      <c r="F40" s="148" t="s">
        <v>233</v>
      </c>
      <c r="G40" s="148" t="s">
        <v>234</v>
      </c>
      <c r="H40" s="149"/>
    </row>
    <row r="41" spans="1:8" x14ac:dyDescent="0.25">
      <c r="A41" s="143" t="s">
        <v>267</v>
      </c>
      <c r="B41" s="159" t="s">
        <v>112</v>
      </c>
      <c r="C41" s="145">
        <v>10</v>
      </c>
      <c r="D41" s="146" t="s">
        <v>232</v>
      </c>
      <c r="E41" s="147" t="s">
        <v>279</v>
      </c>
      <c r="F41" s="148" t="s">
        <v>233</v>
      </c>
      <c r="G41" s="148" t="s">
        <v>234</v>
      </c>
      <c r="H41" s="149"/>
    </row>
    <row r="42" spans="1:8" x14ac:dyDescent="0.25">
      <c r="A42" s="143" t="s">
        <v>268</v>
      </c>
      <c r="B42" s="144" t="s">
        <v>183</v>
      </c>
      <c r="C42" s="153">
        <v>48</v>
      </c>
      <c r="D42" s="146" t="s">
        <v>232</v>
      </c>
      <c r="E42" s="147" t="s">
        <v>279</v>
      </c>
      <c r="F42" s="148" t="s">
        <v>233</v>
      </c>
      <c r="G42" s="148" t="s">
        <v>234</v>
      </c>
      <c r="H42" s="149"/>
    </row>
    <row r="43" spans="1:8" x14ac:dyDescent="0.25">
      <c r="A43" s="143" t="s">
        <v>269</v>
      </c>
      <c r="B43" s="144" t="s">
        <v>280</v>
      </c>
      <c r="C43" s="145">
        <v>30</v>
      </c>
      <c r="D43" s="146" t="s">
        <v>232</v>
      </c>
      <c r="E43" s="147" t="s">
        <v>279</v>
      </c>
      <c r="F43" s="148" t="s">
        <v>233</v>
      </c>
      <c r="G43" s="148" t="s">
        <v>234</v>
      </c>
      <c r="H43" s="149"/>
    </row>
    <row r="44" spans="1:8" x14ac:dyDescent="0.25">
      <c r="A44" s="143" t="s">
        <v>270</v>
      </c>
      <c r="B44" s="144" t="s">
        <v>281</v>
      </c>
      <c r="C44" s="145">
        <v>30</v>
      </c>
      <c r="D44" s="146" t="s">
        <v>232</v>
      </c>
      <c r="E44" s="147" t="s">
        <v>279</v>
      </c>
      <c r="F44" s="148" t="s">
        <v>233</v>
      </c>
      <c r="G44" s="148" t="s">
        <v>234</v>
      </c>
      <c r="H44" s="149"/>
    </row>
    <row r="45" spans="1:8" x14ac:dyDescent="0.25">
      <c r="A45" s="143" t="s">
        <v>271</v>
      </c>
      <c r="B45" s="161" t="s">
        <v>187</v>
      </c>
      <c r="C45" s="145">
        <v>732</v>
      </c>
      <c r="D45" s="146" t="s">
        <v>232</v>
      </c>
      <c r="E45" s="147" t="s">
        <v>279</v>
      </c>
      <c r="F45" s="148" t="s">
        <v>233</v>
      </c>
      <c r="G45" s="148" t="s">
        <v>234</v>
      </c>
      <c r="H45" s="149"/>
    </row>
    <row r="46" spans="1:8" x14ac:dyDescent="0.25">
      <c r="A46" s="143" t="s">
        <v>272</v>
      </c>
      <c r="B46" s="144" t="s">
        <v>123</v>
      </c>
      <c r="C46" s="150">
        <v>1</v>
      </c>
      <c r="D46" s="146" t="s">
        <v>232</v>
      </c>
      <c r="E46" s="147" t="s">
        <v>279</v>
      </c>
      <c r="F46" s="148" t="s">
        <v>233</v>
      </c>
      <c r="G46" s="148" t="s">
        <v>234</v>
      </c>
      <c r="H46" s="149"/>
    </row>
    <row r="47" spans="1:8" x14ac:dyDescent="0.25">
      <c r="A47" s="143" t="s">
        <v>273</v>
      </c>
      <c r="B47" s="144" t="s">
        <v>125</v>
      </c>
      <c r="C47" s="145">
        <v>1</v>
      </c>
      <c r="D47" s="146" t="s">
        <v>232</v>
      </c>
      <c r="E47" s="147" t="s">
        <v>279</v>
      </c>
      <c r="F47" s="148" t="s">
        <v>233</v>
      </c>
      <c r="G47" s="148" t="s">
        <v>234</v>
      </c>
      <c r="H47" s="149"/>
    </row>
    <row r="48" spans="1:8" x14ac:dyDescent="0.25">
      <c r="A48" s="143" t="s">
        <v>274</v>
      </c>
      <c r="B48" s="144" t="s">
        <v>127</v>
      </c>
      <c r="C48" s="145">
        <v>37</v>
      </c>
      <c r="D48" s="146" t="s">
        <v>232</v>
      </c>
      <c r="E48" s="147" t="s">
        <v>279</v>
      </c>
      <c r="F48" s="148" t="s">
        <v>233</v>
      </c>
      <c r="G48" s="148" t="s">
        <v>234</v>
      </c>
      <c r="H48" s="149"/>
    </row>
    <row r="49" spans="1:8" x14ac:dyDescent="0.25">
      <c r="A49" s="143" t="s">
        <v>275</v>
      </c>
      <c r="B49" s="144" t="s">
        <v>129</v>
      </c>
      <c r="C49" s="145">
        <v>7</v>
      </c>
      <c r="D49" s="146" t="s">
        <v>232</v>
      </c>
      <c r="E49" s="147" t="s">
        <v>279</v>
      </c>
      <c r="F49" s="148" t="s">
        <v>233</v>
      </c>
      <c r="G49" s="148" t="s">
        <v>234</v>
      </c>
      <c r="H49" s="149"/>
    </row>
    <row r="50" spans="1:8" x14ac:dyDescent="0.25">
      <c r="A50" s="143" t="s">
        <v>282</v>
      </c>
      <c r="B50" s="144" t="s">
        <v>131</v>
      </c>
      <c r="C50" s="145">
        <v>42</v>
      </c>
      <c r="D50" s="146" t="s">
        <v>232</v>
      </c>
      <c r="E50" s="147" t="s">
        <v>279</v>
      </c>
      <c r="F50" s="148" t="s">
        <v>233</v>
      </c>
      <c r="G50" s="148" t="s">
        <v>234</v>
      </c>
      <c r="H50" s="149"/>
    </row>
    <row r="51" spans="1:8" x14ac:dyDescent="0.25">
      <c r="A51" s="143" t="s">
        <v>283</v>
      </c>
      <c r="B51" s="144" t="s">
        <v>133</v>
      </c>
      <c r="C51" s="145">
        <v>66</v>
      </c>
      <c r="D51" s="146" t="s">
        <v>232</v>
      </c>
      <c r="E51" s="147" t="s">
        <v>279</v>
      </c>
      <c r="F51" s="148" t="s">
        <v>233</v>
      </c>
      <c r="G51" s="148" t="s">
        <v>234</v>
      </c>
      <c r="H51" s="149"/>
    </row>
    <row r="52" spans="1:8" x14ac:dyDescent="0.25">
      <c r="A52" s="143" t="s">
        <v>284</v>
      </c>
      <c r="B52" s="144" t="s">
        <v>135</v>
      </c>
      <c r="C52" s="145">
        <v>4</v>
      </c>
      <c r="D52" s="146" t="s">
        <v>232</v>
      </c>
      <c r="E52" s="147" t="s">
        <v>279</v>
      </c>
      <c r="F52" s="148" t="s">
        <v>233</v>
      </c>
      <c r="G52" s="148" t="s">
        <v>234</v>
      </c>
      <c r="H52" s="77"/>
    </row>
    <row r="53" spans="1:8" x14ac:dyDescent="0.25">
      <c r="A53" s="143" t="s">
        <v>285</v>
      </c>
      <c r="B53" s="144" t="s">
        <v>137</v>
      </c>
      <c r="C53" s="145">
        <v>380</v>
      </c>
      <c r="D53" s="146" t="s">
        <v>286</v>
      </c>
      <c r="E53" s="147" t="s">
        <v>279</v>
      </c>
      <c r="F53" s="148" t="s">
        <v>233</v>
      </c>
      <c r="G53" s="148" t="s">
        <v>234</v>
      </c>
      <c r="H53" s="77"/>
    </row>
    <row r="54" spans="1:8" x14ac:dyDescent="0.25">
      <c r="A54" s="143" t="s">
        <v>287</v>
      </c>
      <c r="B54" s="144" t="s">
        <v>139</v>
      </c>
      <c r="C54" s="151">
        <v>72</v>
      </c>
      <c r="D54" s="146" t="s">
        <v>232</v>
      </c>
      <c r="E54" s="147" t="s">
        <v>279</v>
      </c>
      <c r="F54" s="148" t="s">
        <v>233</v>
      </c>
      <c r="G54" s="148" t="s">
        <v>234</v>
      </c>
      <c r="H54" s="77"/>
    </row>
    <row r="55" spans="1:8" ht="15.75" thickBot="1" x14ac:dyDescent="0.3">
      <c r="A55" s="162" t="s">
        <v>288</v>
      </c>
      <c r="B55" s="163" t="s">
        <v>141</v>
      </c>
      <c r="C55" s="164">
        <v>118</v>
      </c>
      <c r="D55" s="165" t="s">
        <v>232</v>
      </c>
      <c r="E55" s="147" t="s">
        <v>279</v>
      </c>
      <c r="F55" s="166" t="s">
        <v>233</v>
      </c>
      <c r="G55" s="166" t="s">
        <v>234</v>
      </c>
      <c r="H55" s="167"/>
    </row>
    <row r="56" spans="1:8" x14ac:dyDescent="0.25">
      <c r="C56" s="168"/>
    </row>
  </sheetData>
  <mergeCells count="16">
    <mergeCell ref="G6:G7"/>
    <mergeCell ref="H6:H7"/>
    <mergeCell ref="A6:A7"/>
    <mergeCell ref="B6:B7"/>
    <mergeCell ref="C6:C7"/>
    <mergeCell ref="D6:D7"/>
    <mergeCell ref="E6:E7"/>
    <mergeCell ref="F6:F7"/>
    <mergeCell ref="A1:H1"/>
    <mergeCell ref="A2:A4"/>
    <mergeCell ref="B2:B4"/>
    <mergeCell ref="C2:C4"/>
    <mergeCell ref="D2:D4"/>
    <mergeCell ref="E2:E4"/>
    <mergeCell ref="F2:H2"/>
    <mergeCell ref="H3:H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25" workbookViewId="0">
      <selection activeCell="E78" sqref="E78"/>
    </sheetView>
  </sheetViews>
  <sheetFormatPr defaultRowHeight="15" x14ac:dyDescent="0.25"/>
  <cols>
    <col min="1" max="1" width="16.140625" bestFit="1" customWidth="1"/>
    <col min="2" max="2" width="65.85546875" customWidth="1"/>
    <col min="3" max="3" width="11" customWidth="1"/>
    <col min="4" max="4" width="13" customWidth="1"/>
    <col min="5" max="5" width="14.28515625" customWidth="1"/>
    <col min="6" max="6" width="25.42578125" customWidth="1"/>
    <col min="7" max="7" width="17.42578125" customWidth="1"/>
    <col min="8" max="8" width="12.140625" customWidth="1"/>
    <col min="9" max="9" width="12.42578125" customWidth="1"/>
    <col min="11" max="11" width="12.85546875" customWidth="1"/>
    <col min="12" max="12" width="10.7109375" customWidth="1"/>
  </cols>
  <sheetData>
    <row r="1" spans="1:12" ht="20.25" x14ac:dyDescent="0.25">
      <c r="A1" s="169" t="s">
        <v>289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x14ac:dyDescent="0.25">
      <c r="A2" s="125" t="s">
        <v>216</v>
      </c>
      <c r="B2" s="126" t="s">
        <v>217</v>
      </c>
      <c r="C2" s="126" t="s">
        <v>290</v>
      </c>
      <c r="D2" s="126"/>
      <c r="E2" s="126" t="s">
        <v>218</v>
      </c>
      <c r="F2" s="126" t="s">
        <v>219</v>
      </c>
      <c r="G2" s="126" t="s">
        <v>220</v>
      </c>
      <c r="H2" s="126"/>
      <c r="I2" s="126"/>
      <c r="J2" s="126"/>
      <c r="K2" s="126"/>
      <c r="L2" s="126"/>
    </row>
    <row r="3" spans="1:12" ht="132" x14ac:dyDescent="0.25">
      <c r="A3" s="125"/>
      <c r="B3" s="126"/>
      <c r="C3" s="126"/>
      <c r="D3" s="126"/>
      <c r="E3" s="126"/>
      <c r="F3" s="126"/>
      <c r="G3" s="130" t="s">
        <v>221</v>
      </c>
      <c r="H3" s="130" t="s">
        <v>221</v>
      </c>
      <c r="I3" s="130" t="s">
        <v>222</v>
      </c>
      <c r="J3" s="130" t="s">
        <v>222</v>
      </c>
      <c r="K3" s="171" t="s">
        <v>223</v>
      </c>
      <c r="L3" s="130" t="s">
        <v>223</v>
      </c>
    </row>
    <row r="4" spans="1:12" x14ac:dyDescent="0.25">
      <c r="A4" s="125"/>
      <c r="B4" s="126"/>
      <c r="C4" s="126"/>
      <c r="D4" s="126"/>
      <c r="E4" s="126"/>
      <c r="F4" s="126"/>
      <c r="G4" s="132"/>
      <c r="H4" s="132"/>
      <c r="I4" s="132"/>
      <c r="J4" s="132"/>
      <c r="K4" s="171"/>
      <c r="L4" s="130"/>
    </row>
    <row r="5" spans="1:12" ht="78.75" x14ac:dyDescent="0.25">
      <c r="A5" s="133"/>
      <c r="B5" s="134"/>
      <c r="C5" s="172" t="s">
        <v>224</v>
      </c>
      <c r="D5" s="173"/>
      <c r="E5" s="134"/>
      <c r="F5" s="137"/>
      <c r="G5" s="138"/>
      <c r="H5" s="138"/>
      <c r="I5" s="138"/>
      <c r="J5" s="138"/>
      <c r="K5" s="174" t="s">
        <v>225</v>
      </c>
      <c r="L5" s="138" t="s">
        <v>225</v>
      </c>
    </row>
    <row r="6" spans="1:12" ht="15" customHeight="1" x14ac:dyDescent="0.25">
      <c r="A6" s="140" t="s">
        <v>226</v>
      </c>
      <c r="B6" s="141" t="s">
        <v>227</v>
      </c>
      <c r="C6" s="175" t="s">
        <v>291</v>
      </c>
      <c r="D6" s="175" t="s">
        <v>292</v>
      </c>
      <c r="E6" s="141" t="s">
        <v>229</v>
      </c>
      <c r="F6" s="141" t="s">
        <v>278</v>
      </c>
      <c r="G6" s="176" t="s">
        <v>279</v>
      </c>
      <c r="H6" s="176" t="s">
        <v>293</v>
      </c>
      <c r="I6" s="176" t="s">
        <v>279</v>
      </c>
      <c r="J6" s="176" t="s">
        <v>293</v>
      </c>
      <c r="K6" s="176" t="s">
        <v>279</v>
      </c>
      <c r="L6" s="176" t="s">
        <v>293</v>
      </c>
    </row>
    <row r="7" spans="1:12" x14ac:dyDescent="0.25">
      <c r="A7" s="140"/>
      <c r="B7" s="141"/>
      <c r="C7" s="177"/>
      <c r="D7" s="177"/>
      <c r="E7" s="141"/>
      <c r="F7" s="141"/>
      <c r="G7" s="178"/>
      <c r="H7" s="178"/>
      <c r="I7" s="178"/>
      <c r="J7" s="178"/>
      <c r="K7" s="178"/>
      <c r="L7" s="178"/>
    </row>
    <row r="8" spans="1:12" x14ac:dyDescent="0.25">
      <c r="A8" s="143" t="s">
        <v>294</v>
      </c>
      <c r="B8" s="179" t="str">
        <f>'[2]İhtiyaç Listesi'!B99</f>
        <v>AÇIK RAFLI SİSTEM</v>
      </c>
      <c r="C8" s="148">
        <v>2</v>
      </c>
      <c r="D8" s="180">
        <f>C8</f>
        <v>2</v>
      </c>
      <c r="E8" s="146" t="s">
        <v>232</v>
      </c>
      <c r="F8" s="147" t="s">
        <v>295</v>
      </c>
      <c r="G8" s="148" t="s">
        <v>233</v>
      </c>
      <c r="H8" s="148" t="s">
        <v>233</v>
      </c>
      <c r="I8" s="148" t="s">
        <v>234</v>
      </c>
      <c r="J8" s="148" t="s">
        <v>234</v>
      </c>
      <c r="K8" s="181"/>
      <c r="L8" s="146"/>
    </row>
    <row r="9" spans="1:12" x14ac:dyDescent="0.25">
      <c r="A9" s="143" t="s">
        <v>296</v>
      </c>
      <c r="B9" s="179" t="str">
        <f>'[2]İhtiyaç Listesi'!B101</f>
        <v>AYAKLI ASKILIK</v>
      </c>
      <c r="C9" s="148">
        <v>11</v>
      </c>
      <c r="D9" s="180">
        <f t="shared" ref="D9:D50" si="0">C9</f>
        <v>11</v>
      </c>
      <c r="E9" s="146" t="s">
        <v>232</v>
      </c>
      <c r="F9" s="147" t="s">
        <v>295</v>
      </c>
      <c r="G9" s="148" t="s">
        <v>233</v>
      </c>
      <c r="H9" s="148" t="s">
        <v>233</v>
      </c>
      <c r="I9" s="148" t="s">
        <v>234</v>
      </c>
      <c r="J9" s="148" t="s">
        <v>234</v>
      </c>
      <c r="K9" s="181"/>
      <c r="L9" s="146"/>
    </row>
    <row r="10" spans="1:12" x14ac:dyDescent="0.25">
      <c r="A10" s="143" t="s">
        <v>297</v>
      </c>
      <c r="B10" s="179" t="str">
        <f>'[2]İhtiyaç Listesi'!B102</f>
        <v>BEKLEME KOLTUĞU TAKIMI (TEKLİ+ÜÇLÜ)</v>
      </c>
      <c r="C10" s="148">
        <v>3</v>
      </c>
      <c r="D10" s="180">
        <f t="shared" si="0"/>
        <v>3</v>
      </c>
      <c r="E10" s="146" t="s">
        <v>232</v>
      </c>
      <c r="F10" s="147" t="s">
        <v>295</v>
      </c>
      <c r="G10" s="148" t="s">
        <v>233</v>
      </c>
      <c r="H10" s="148" t="s">
        <v>233</v>
      </c>
      <c r="I10" s="148" t="s">
        <v>234</v>
      </c>
      <c r="J10" s="148" t="s">
        <v>234</v>
      </c>
      <c r="K10" s="181"/>
      <c r="L10" s="146"/>
    </row>
    <row r="11" spans="1:12" x14ac:dyDescent="0.25">
      <c r="A11" s="143" t="s">
        <v>298</v>
      </c>
      <c r="B11" s="179" t="str">
        <f>'[2]İhtiyaç Listesi'!B103</f>
        <v>BİLGİSAYAR MASASI</v>
      </c>
      <c r="C11" s="148">
        <v>38</v>
      </c>
      <c r="D11" s="180">
        <f t="shared" si="0"/>
        <v>38</v>
      </c>
      <c r="E11" s="146" t="s">
        <v>232</v>
      </c>
      <c r="F11" s="147" t="s">
        <v>295</v>
      </c>
      <c r="G11" s="148" t="s">
        <v>233</v>
      </c>
      <c r="H11" s="148" t="s">
        <v>233</v>
      </c>
      <c r="I11" s="148" t="s">
        <v>234</v>
      </c>
      <c r="J11" s="148" t="s">
        <v>234</v>
      </c>
      <c r="K11" s="181"/>
      <c r="L11" s="146"/>
    </row>
    <row r="12" spans="1:12" x14ac:dyDescent="0.25">
      <c r="A12" s="143" t="s">
        <v>299</v>
      </c>
      <c r="B12" s="146" t="str">
        <f>'[2]İhtiyaç Listesi'!B106</f>
        <v>BÜYÜK BOY ÇÖP KOVASI</v>
      </c>
      <c r="C12" s="148">
        <v>57</v>
      </c>
      <c r="D12" s="180">
        <f t="shared" si="0"/>
        <v>57</v>
      </c>
      <c r="E12" s="146" t="s">
        <v>232</v>
      </c>
      <c r="F12" s="147" t="s">
        <v>295</v>
      </c>
      <c r="G12" s="148" t="s">
        <v>233</v>
      </c>
      <c r="H12" s="148" t="s">
        <v>233</v>
      </c>
      <c r="I12" s="148" t="s">
        <v>234</v>
      </c>
      <c r="J12" s="148" t="s">
        <v>234</v>
      </c>
      <c r="K12" s="181"/>
      <c r="L12" s="146"/>
    </row>
    <row r="13" spans="1:12" x14ac:dyDescent="0.25">
      <c r="A13" s="143" t="s">
        <v>300</v>
      </c>
      <c r="B13" s="146" t="str">
        <f>'[2]İhtiyaç Listesi'!B107</f>
        <v>CAMLI DOSYA DOLABI</v>
      </c>
      <c r="C13" s="148">
        <v>3</v>
      </c>
      <c r="D13" s="180">
        <f t="shared" si="0"/>
        <v>3</v>
      </c>
      <c r="E13" s="146" t="s">
        <v>232</v>
      </c>
      <c r="F13" s="147" t="s">
        <v>295</v>
      </c>
      <c r="G13" s="148" t="s">
        <v>233</v>
      </c>
      <c r="H13" s="148" t="s">
        <v>233</v>
      </c>
      <c r="I13" s="148" t="s">
        <v>234</v>
      </c>
      <c r="J13" s="148" t="s">
        <v>234</v>
      </c>
      <c r="K13" s="181"/>
      <c r="L13" s="146"/>
    </row>
    <row r="14" spans="1:12" x14ac:dyDescent="0.25">
      <c r="A14" s="143" t="s">
        <v>301</v>
      </c>
      <c r="B14" s="146" t="str">
        <f>'[2]İhtiyaç Listesi'!B109</f>
        <v>ÇALIŞMA SANDALYESİ-1 (İDARE ODASI)</v>
      </c>
      <c r="C14" s="148">
        <v>7</v>
      </c>
      <c r="D14" s="180">
        <f t="shared" si="0"/>
        <v>7</v>
      </c>
      <c r="E14" s="146" t="s">
        <v>232</v>
      </c>
      <c r="F14" s="147" t="s">
        <v>295</v>
      </c>
      <c r="G14" s="148" t="s">
        <v>233</v>
      </c>
      <c r="H14" s="148" t="s">
        <v>233</v>
      </c>
      <c r="I14" s="148" t="s">
        <v>234</v>
      </c>
      <c r="J14" s="148" t="s">
        <v>234</v>
      </c>
      <c r="K14" s="181"/>
      <c r="L14" s="146"/>
    </row>
    <row r="15" spans="1:12" x14ac:dyDescent="0.25">
      <c r="A15" s="143" t="s">
        <v>302</v>
      </c>
      <c r="B15" s="146" t="str">
        <f>'[2]İhtiyaç Listesi'!B110</f>
        <v>ÇALIŞMA TAKIMI</v>
      </c>
      <c r="C15" s="148">
        <v>3</v>
      </c>
      <c r="D15" s="180">
        <f t="shared" si="0"/>
        <v>3</v>
      </c>
      <c r="E15" s="146" t="s">
        <v>232</v>
      </c>
      <c r="F15" s="147" t="s">
        <v>295</v>
      </c>
      <c r="G15" s="148" t="s">
        <v>233</v>
      </c>
      <c r="H15" s="148" t="s">
        <v>233</v>
      </c>
      <c r="I15" s="148" t="s">
        <v>234</v>
      </c>
      <c r="J15" s="148" t="s">
        <v>234</v>
      </c>
      <c r="K15" s="181"/>
      <c r="L15" s="146"/>
    </row>
    <row r="16" spans="1:12" x14ac:dyDescent="0.25">
      <c r="A16" s="143" t="s">
        <v>303</v>
      </c>
      <c r="B16" s="146" t="str">
        <f>'[2]İhtiyaç Listesi'!B112</f>
        <v>FOTOKOPİ MAKİNESİ</v>
      </c>
      <c r="C16" s="148">
        <v>1</v>
      </c>
      <c r="D16" s="180">
        <f t="shared" si="0"/>
        <v>1</v>
      </c>
      <c r="E16" s="146" t="s">
        <v>232</v>
      </c>
      <c r="F16" s="147" t="s">
        <v>295</v>
      </c>
      <c r="G16" s="148" t="s">
        <v>233</v>
      </c>
      <c r="H16" s="148" t="s">
        <v>233</v>
      </c>
      <c r="I16" s="148" t="s">
        <v>234</v>
      </c>
      <c r="J16" s="148" t="s">
        <v>234</v>
      </c>
      <c r="K16" s="181"/>
      <c r="L16" s="146"/>
    </row>
    <row r="17" spans="1:12" x14ac:dyDescent="0.25">
      <c r="A17" s="143" t="s">
        <v>304</v>
      </c>
      <c r="B17" s="146" t="str">
        <f>'[2]İhtiyaç Listesi'!B113</f>
        <v>İSTİFLENEBİLİR SANDALYE</v>
      </c>
      <c r="C17" s="148">
        <v>8</v>
      </c>
      <c r="D17" s="180">
        <f t="shared" si="0"/>
        <v>8</v>
      </c>
      <c r="E17" s="146" t="s">
        <v>232</v>
      </c>
      <c r="F17" s="147" t="s">
        <v>295</v>
      </c>
      <c r="G17" s="148" t="s">
        <v>233</v>
      </c>
      <c r="H17" s="148" t="s">
        <v>233</v>
      </c>
      <c r="I17" s="148" t="s">
        <v>234</v>
      </c>
      <c r="J17" s="148" t="s">
        <v>234</v>
      </c>
      <c r="K17" s="181"/>
      <c r="L17" s="146"/>
    </row>
    <row r="18" spans="1:12" x14ac:dyDescent="0.25">
      <c r="A18" s="143" t="s">
        <v>305</v>
      </c>
      <c r="B18" s="146" t="str">
        <f>'[2]İhtiyaç Listesi'!B114</f>
        <v>KANTİN MASA-2</v>
      </c>
      <c r="C18" s="148">
        <v>10</v>
      </c>
      <c r="D18" s="180">
        <f t="shared" si="0"/>
        <v>10</v>
      </c>
      <c r="E18" s="146" t="s">
        <v>232</v>
      </c>
      <c r="F18" s="147" t="s">
        <v>295</v>
      </c>
      <c r="G18" s="148" t="s">
        <v>233</v>
      </c>
      <c r="H18" s="148" t="s">
        <v>233</v>
      </c>
      <c r="I18" s="148" t="s">
        <v>234</v>
      </c>
      <c r="J18" s="148" t="s">
        <v>234</v>
      </c>
      <c r="K18" s="181"/>
      <c r="L18" s="146"/>
    </row>
    <row r="19" spans="1:12" x14ac:dyDescent="0.25">
      <c r="A19" s="143" t="s">
        <v>306</v>
      </c>
      <c r="B19" s="146" t="str">
        <f>'[2]İhtiyaç Listesi'!B115</f>
        <v>KANTİN SANDALYE (PLASTİK)</v>
      </c>
      <c r="C19" s="148">
        <v>40</v>
      </c>
      <c r="D19" s="180">
        <f t="shared" si="0"/>
        <v>40</v>
      </c>
      <c r="E19" s="146" t="s">
        <v>232</v>
      </c>
      <c r="F19" s="147" t="s">
        <v>295</v>
      </c>
      <c r="G19" s="148" t="s">
        <v>233</v>
      </c>
      <c r="H19" s="148" t="s">
        <v>233</v>
      </c>
      <c r="I19" s="148" t="s">
        <v>234</v>
      </c>
      <c r="J19" s="148" t="s">
        <v>234</v>
      </c>
      <c r="K19" s="181"/>
      <c r="L19" s="146"/>
    </row>
    <row r="20" spans="1:12" x14ac:dyDescent="0.25">
      <c r="A20" s="143" t="s">
        <v>307</v>
      </c>
      <c r="B20" s="146" t="str">
        <f>'[2]İhtiyaç Listesi'!B116</f>
        <v>KÜÇÜK BOY ÇÖP KOVASI (KABİN İÇİ)</v>
      </c>
      <c r="C20" s="148">
        <v>51</v>
      </c>
      <c r="D20" s="180">
        <f t="shared" si="0"/>
        <v>51</v>
      </c>
      <c r="E20" s="146" t="s">
        <v>232</v>
      </c>
      <c r="F20" s="147" t="s">
        <v>295</v>
      </c>
      <c r="G20" s="148" t="s">
        <v>233</v>
      </c>
      <c r="H20" s="148" t="s">
        <v>233</v>
      </c>
      <c r="I20" s="148" t="s">
        <v>234</v>
      </c>
      <c r="J20" s="148" t="s">
        <v>234</v>
      </c>
      <c r="K20" s="181"/>
      <c r="L20" s="146"/>
    </row>
    <row r="21" spans="1:12" x14ac:dyDescent="0.25">
      <c r="A21" s="143" t="s">
        <v>308</v>
      </c>
      <c r="B21" s="146" t="s">
        <v>82</v>
      </c>
      <c r="C21" s="148">
        <v>1</v>
      </c>
      <c r="D21" s="180">
        <v>1</v>
      </c>
      <c r="E21" s="146" t="s">
        <v>232</v>
      </c>
      <c r="F21" s="147" t="s">
        <v>295</v>
      </c>
      <c r="G21" s="148" t="s">
        <v>233</v>
      </c>
      <c r="H21" s="148" t="s">
        <v>233</v>
      </c>
      <c r="I21" s="148" t="s">
        <v>234</v>
      </c>
      <c r="J21" s="148" t="s">
        <v>234</v>
      </c>
      <c r="K21" s="181"/>
      <c r="L21" s="146"/>
    </row>
    <row r="22" spans="1:12" x14ac:dyDescent="0.25">
      <c r="A22" s="143" t="s">
        <v>309</v>
      </c>
      <c r="B22" s="146" t="s">
        <v>84</v>
      </c>
      <c r="C22" s="148">
        <v>2</v>
      </c>
      <c r="D22" s="180">
        <v>2</v>
      </c>
      <c r="E22" s="146" t="s">
        <v>232</v>
      </c>
      <c r="F22" s="147" t="s">
        <v>295</v>
      </c>
      <c r="G22" s="148" t="s">
        <v>233</v>
      </c>
      <c r="H22" s="148" t="s">
        <v>233</v>
      </c>
      <c r="I22" s="148" t="s">
        <v>234</v>
      </c>
      <c r="J22" s="148" t="s">
        <v>234</v>
      </c>
      <c r="K22" s="181"/>
      <c r="L22" s="146"/>
    </row>
    <row r="23" spans="1:12" x14ac:dyDescent="0.25">
      <c r="A23" s="143" t="s">
        <v>310</v>
      </c>
      <c r="B23" s="146" t="s">
        <v>86</v>
      </c>
      <c r="C23" s="148">
        <v>9</v>
      </c>
      <c r="D23" s="180">
        <v>9</v>
      </c>
      <c r="E23" s="146" t="s">
        <v>232</v>
      </c>
      <c r="F23" s="147" t="s">
        <v>295</v>
      </c>
      <c r="G23" s="148" t="s">
        <v>233</v>
      </c>
      <c r="H23" s="148" t="s">
        <v>233</v>
      </c>
      <c r="I23" s="148" t="s">
        <v>234</v>
      </c>
      <c r="J23" s="148" t="s">
        <v>234</v>
      </c>
      <c r="K23" s="181"/>
      <c r="L23" s="146"/>
    </row>
    <row r="24" spans="1:12" x14ac:dyDescent="0.25">
      <c r="A24" s="143" t="s">
        <v>311</v>
      </c>
      <c r="B24" s="146" t="s">
        <v>88</v>
      </c>
      <c r="C24" s="148">
        <v>4</v>
      </c>
      <c r="D24" s="180">
        <v>4</v>
      </c>
      <c r="E24" s="146" t="s">
        <v>232</v>
      </c>
      <c r="F24" s="147" t="s">
        <v>295</v>
      </c>
      <c r="G24" s="148" t="s">
        <v>233</v>
      </c>
      <c r="H24" s="148" t="s">
        <v>233</v>
      </c>
      <c r="I24" s="148" t="s">
        <v>234</v>
      </c>
      <c r="J24" s="148" t="s">
        <v>234</v>
      </c>
      <c r="K24" s="181"/>
      <c r="L24" s="146"/>
    </row>
    <row r="25" spans="1:12" x14ac:dyDescent="0.25">
      <c r="A25" s="143" t="s">
        <v>312</v>
      </c>
      <c r="B25" s="146" t="s">
        <v>90</v>
      </c>
      <c r="C25" s="148">
        <v>1</v>
      </c>
      <c r="D25" s="180">
        <f t="shared" si="0"/>
        <v>1</v>
      </c>
      <c r="E25" s="146" t="s">
        <v>232</v>
      </c>
      <c r="F25" s="147" t="s">
        <v>295</v>
      </c>
      <c r="G25" s="148" t="s">
        <v>233</v>
      </c>
      <c r="H25" s="148" t="s">
        <v>233</v>
      </c>
      <c r="I25" s="148" t="s">
        <v>234</v>
      </c>
      <c r="J25" s="148" t="s">
        <v>234</v>
      </c>
      <c r="K25" s="181"/>
      <c r="L25" s="146"/>
    </row>
    <row r="26" spans="1:12" x14ac:dyDescent="0.25">
      <c r="A26" s="143" t="s">
        <v>313</v>
      </c>
      <c r="B26" s="146" t="str">
        <f>'[2]İhtiyaç Listesi'!B118</f>
        <v>LABORATUVAR TABURESİ</v>
      </c>
      <c r="C26" s="148">
        <v>64</v>
      </c>
      <c r="D26" s="180">
        <f t="shared" si="0"/>
        <v>64</v>
      </c>
      <c r="E26" s="146" t="s">
        <v>232</v>
      </c>
      <c r="F26" s="147" t="s">
        <v>295</v>
      </c>
      <c r="G26" s="148" t="s">
        <v>233</v>
      </c>
      <c r="H26" s="148" t="s">
        <v>233</v>
      </c>
      <c r="I26" s="148" t="s">
        <v>234</v>
      </c>
      <c r="J26" s="148" t="s">
        <v>234</v>
      </c>
      <c r="K26" s="181"/>
      <c r="L26" s="146"/>
    </row>
    <row r="27" spans="1:12" x14ac:dyDescent="0.25">
      <c r="A27" s="143" t="s">
        <v>314</v>
      </c>
      <c r="B27" s="146" t="str">
        <f>'[2]İhtiyaç Listesi'!B119</f>
        <v>LAMİNAT DOSYA DOLABI</v>
      </c>
      <c r="C27" s="148">
        <v>40</v>
      </c>
      <c r="D27" s="180">
        <f t="shared" si="0"/>
        <v>40</v>
      </c>
      <c r="E27" s="146" t="s">
        <v>232</v>
      </c>
      <c r="F27" s="147" t="s">
        <v>295</v>
      </c>
      <c r="G27" s="148" t="s">
        <v>233</v>
      </c>
      <c r="H27" s="148" t="s">
        <v>233</v>
      </c>
      <c r="I27" s="148" t="s">
        <v>234</v>
      </c>
      <c r="J27" s="148" t="s">
        <v>234</v>
      </c>
      <c r="K27" s="181"/>
      <c r="L27" s="146"/>
    </row>
    <row r="28" spans="1:12" x14ac:dyDescent="0.25">
      <c r="A28" s="143" t="s">
        <v>315</v>
      </c>
      <c r="B28" s="146" t="str">
        <f>'[2]İhtiyaç Listesi'!B120</f>
        <v>LAMİNAT YAZI TAHTASI</v>
      </c>
      <c r="C28" s="148">
        <v>25</v>
      </c>
      <c r="D28" s="180">
        <f t="shared" si="0"/>
        <v>25</v>
      </c>
      <c r="E28" s="146" t="s">
        <v>232</v>
      </c>
      <c r="F28" s="147" t="s">
        <v>295</v>
      </c>
      <c r="G28" s="148" t="s">
        <v>233</v>
      </c>
      <c r="H28" s="148" t="s">
        <v>233</v>
      </c>
      <c r="I28" s="148" t="s">
        <v>234</v>
      </c>
      <c r="J28" s="148" t="s">
        <v>234</v>
      </c>
      <c r="K28" s="181"/>
      <c r="L28" s="146"/>
    </row>
    <row r="29" spans="1:12" x14ac:dyDescent="0.25">
      <c r="A29" s="143" t="s">
        <v>316</v>
      </c>
      <c r="B29" s="146" t="str">
        <f>'[2]İhtiyaç Listesi'!B121</f>
        <v>MASAÜSTÜ BİLGİSAYAR</v>
      </c>
      <c r="C29" s="148">
        <v>38</v>
      </c>
      <c r="D29" s="180">
        <f t="shared" si="0"/>
        <v>38</v>
      </c>
      <c r="E29" s="146" t="s">
        <v>232</v>
      </c>
      <c r="F29" s="147" t="s">
        <v>295</v>
      </c>
      <c r="G29" s="148" t="s">
        <v>233</v>
      </c>
      <c r="H29" s="148" t="s">
        <v>233</v>
      </c>
      <c r="I29" s="148" t="s">
        <v>234</v>
      </c>
      <c r="J29" s="148" t="s">
        <v>234</v>
      </c>
      <c r="K29" s="181"/>
      <c r="L29" s="146"/>
    </row>
    <row r="30" spans="1:12" x14ac:dyDescent="0.25">
      <c r="A30" s="143" t="s">
        <v>317</v>
      </c>
      <c r="B30" s="146" t="str">
        <f>'[2]İhtiyaç Listesi'!B122</f>
        <v xml:space="preserve">METAL ÇÖP KOVASI </v>
      </c>
      <c r="C30" s="148">
        <v>13</v>
      </c>
      <c r="D30" s="180">
        <f t="shared" si="0"/>
        <v>13</v>
      </c>
      <c r="E30" s="146" t="s">
        <v>232</v>
      </c>
      <c r="F30" s="147" t="s">
        <v>295</v>
      </c>
      <c r="G30" s="148" t="s">
        <v>233</v>
      </c>
      <c r="H30" s="148" t="s">
        <v>233</v>
      </c>
      <c r="I30" s="148" t="s">
        <v>234</v>
      </c>
      <c r="J30" s="148" t="s">
        <v>234</v>
      </c>
      <c r="K30" s="181"/>
      <c r="L30" s="146"/>
    </row>
    <row r="31" spans="1:12" x14ac:dyDescent="0.25">
      <c r="A31" s="143" t="s">
        <v>318</v>
      </c>
      <c r="B31" s="146" t="str">
        <f>'[2]İhtiyaç Listesi'!B123</f>
        <v>MİSAFİR KOLTUĞU</v>
      </c>
      <c r="C31" s="148">
        <v>18</v>
      </c>
      <c r="D31" s="180">
        <f t="shared" si="0"/>
        <v>18</v>
      </c>
      <c r="E31" s="146" t="s">
        <v>232</v>
      </c>
      <c r="F31" s="147" t="s">
        <v>295</v>
      </c>
      <c r="G31" s="148" t="s">
        <v>233</v>
      </c>
      <c r="H31" s="148" t="s">
        <v>233</v>
      </c>
      <c r="I31" s="148" t="s">
        <v>234</v>
      </c>
      <c r="J31" s="148" t="s">
        <v>234</v>
      </c>
      <c r="K31" s="181"/>
      <c r="L31" s="146"/>
    </row>
    <row r="32" spans="1:12" x14ac:dyDescent="0.25">
      <c r="A32" s="143" t="s">
        <v>319</v>
      </c>
      <c r="B32" s="146" t="str">
        <f>'[2]İhtiyaç Listesi'!B124</f>
        <v>ÖĞRETMEN KÜRSÜSÜ (MASA)</v>
      </c>
      <c r="C32" s="148">
        <v>31</v>
      </c>
      <c r="D32" s="180">
        <f t="shared" si="0"/>
        <v>31</v>
      </c>
      <c r="E32" s="146" t="s">
        <v>232</v>
      </c>
      <c r="F32" s="147" t="s">
        <v>295</v>
      </c>
      <c r="G32" s="148" t="s">
        <v>233</v>
      </c>
      <c r="H32" s="148" t="s">
        <v>233</v>
      </c>
      <c r="I32" s="148" t="s">
        <v>234</v>
      </c>
      <c r="J32" s="148" t="s">
        <v>234</v>
      </c>
      <c r="K32" s="181"/>
      <c r="L32" s="146"/>
    </row>
    <row r="33" spans="1:12" x14ac:dyDescent="0.25">
      <c r="A33" s="143" t="s">
        <v>320</v>
      </c>
      <c r="B33" s="146" t="str">
        <f>'[2]İhtiyaç Listesi'!B125</f>
        <v>ÖĞRETMEN SANDALYESİ</v>
      </c>
      <c r="C33" s="148">
        <v>79</v>
      </c>
      <c r="D33" s="180">
        <f t="shared" si="0"/>
        <v>79</v>
      </c>
      <c r="E33" s="146" t="s">
        <v>232</v>
      </c>
      <c r="F33" s="147" t="s">
        <v>295</v>
      </c>
      <c r="G33" s="148" t="s">
        <v>233</v>
      </c>
      <c r="H33" s="148" t="s">
        <v>233</v>
      </c>
      <c r="I33" s="148" t="s">
        <v>234</v>
      </c>
      <c r="J33" s="148" t="s">
        <v>234</v>
      </c>
      <c r="K33" s="181"/>
      <c r="L33" s="146"/>
    </row>
    <row r="34" spans="1:12" x14ac:dyDescent="0.25">
      <c r="A34" s="143" t="s">
        <v>321</v>
      </c>
      <c r="B34" s="146" t="str">
        <f>'[2]İhtiyaç Listesi'!B126</f>
        <v>RAHLE</v>
      </c>
      <c r="C34" s="148">
        <v>2</v>
      </c>
      <c r="D34" s="180">
        <f t="shared" si="0"/>
        <v>2</v>
      </c>
      <c r="E34" s="146" t="s">
        <v>232</v>
      </c>
      <c r="F34" s="147" t="s">
        <v>295</v>
      </c>
      <c r="G34" s="148" t="s">
        <v>233</v>
      </c>
      <c r="H34" s="148" t="s">
        <v>233</v>
      </c>
      <c r="I34" s="148" t="s">
        <v>234</v>
      </c>
      <c r="J34" s="148" t="s">
        <v>234</v>
      </c>
      <c r="K34" s="181"/>
      <c r="L34" s="146"/>
    </row>
    <row r="35" spans="1:12" x14ac:dyDescent="0.25">
      <c r="A35" s="143" t="s">
        <v>322</v>
      </c>
      <c r="B35" s="146" t="str">
        <f>'[2]İhtiyaç Listesi'!B127</f>
        <v>SEHPA</v>
      </c>
      <c r="C35" s="148">
        <v>9</v>
      </c>
      <c r="D35" s="180">
        <f t="shared" si="0"/>
        <v>9</v>
      </c>
      <c r="E35" s="146" t="s">
        <v>232</v>
      </c>
      <c r="F35" s="147" t="s">
        <v>295</v>
      </c>
      <c r="G35" s="148" t="s">
        <v>233</v>
      </c>
      <c r="H35" s="148" t="s">
        <v>233</v>
      </c>
      <c r="I35" s="148" t="s">
        <v>234</v>
      </c>
      <c r="J35" s="148" t="s">
        <v>234</v>
      </c>
      <c r="K35" s="181"/>
      <c r="L35" s="146"/>
    </row>
    <row r="36" spans="1:12" x14ac:dyDescent="0.25">
      <c r="A36" s="143" t="s">
        <v>323</v>
      </c>
      <c r="B36" s="146" t="str">
        <f>'[2]İhtiyaç Listesi'!B129</f>
        <v>TEK KİŞİLİK AYARLANABİLİR SIRA (ORTAOKUL İÇİN)</v>
      </c>
      <c r="C36" s="148">
        <v>48</v>
      </c>
      <c r="D36" s="180">
        <f t="shared" si="0"/>
        <v>48</v>
      </c>
      <c r="E36" s="146" t="s">
        <v>232</v>
      </c>
      <c r="F36" s="147" t="s">
        <v>295</v>
      </c>
      <c r="G36" s="148" t="s">
        <v>233</v>
      </c>
      <c r="H36" s="148" t="s">
        <v>233</v>
      </c>
      <c r="I36" s="148" t="s">
        <v>234</v>
      </c>
      <c r="J36" s="148" t="s">
        <v>234</v>
      </c>
      <c r="K36" s="181"/>
      <c r="L36" s="146"/>
    </row>
    <row r="37" spans="1:12" x14ac:dyDescent="0.25">
      <c r="A37" s="143" t="s">
        <v>324</v>
      </c>
      <c r="B37" s="146" t="str">
        <f>'[2]İhtiyaç Listesi'!B130</f>
        <v>TEK KİŞİLİK SIRA (Müzik Sınıfına Özel)</v>
      </c>
      <c r="C37" s="148">
        <v>30</v>
      </c>
      <c r="D37" s="180">
        <f t="shared" si="0"/>
        <v>30</v>
      </c>
      <c r="E37" s="146" t="s">
        <v>232</v>
      </c>
      <c r="F37" s="147" t="s">
        <v>295</v>
      </c>
      <c r="G37" s="148" t="s">
        <v>233</v>
      </c>
      <c r="H37" s="148" t="s">
        <v>233</v>
      </c>
      <c r="I37" s="148" t="s">
        <v>234</v>
      </c>
      <c r="J37" s="148" t="s">
        <v>234</v>
      </c>
      <c r="K37" s="181"/>
      <c r="L37" s="146"/>
    </row>
    <row r="38" spans="1:12" x14ac:dyDescent="0.25">
      <c r="A38" s="143" t="s">
        <v>325</v>
      </c>
      <c r="B38" s="146" t="str">
        <f>'[2]İhtiyaç Listesi'!B131</f>
        <v>TEK KİŞİLİK SIRA (Resim Sınıfına Özel)</v>
      </c>
      <c r="C38" s="148">
        <v>30</v>
      </c>
      <c r="D38" s="180">
        <f t="shared" si="0"/>
        <v>30</v>
      </c>
      <c r="E38" s="146" t="s">
        <v>232</v>
      </c>
      <c r="F38" s="147" t="s">
        <v>295</v>
      </c>
      <c r="G38" s="148" t="s">
        <v>233</v>
      </c>
      <c r="H38" s="148" t="s">
        <v>233</v>
      </c>
      <c r="I38" s="148" t="s">
        <v>234</v>
      </c>
      <c r="J38" s="148" t="s">
        <v>234</v>
      </c>
      <c r="K38" s="181"/>
      <c r="L38" s="146"/>
    </row>
    <row r="39" spans="1:12" x14ac:dyDescent="0.25">
      <c r="A39" s="143" t="s">
        <v>326</v>
      </c>
      <c r="B39" s="146" t="str">
        <f>'[2]İhtiyaç Listesi'!B132</f>
        <v>TEK KİŞİLİK SIRA VE SANDALYE (ORTAOKUL İÇİN)</v>
      </c>
      <c r="C39" s="148">
        <v>732</v>
      </c>
      <c r="D39" s="180">
        <f t="shared" si="0"/>
        <v>732</v>
      </c>
      <c r="E39" s="146" t="s">
        <v>232</v>
      </c>
      <c r="F39" s="147" t="s">
        <v>295</v>
      </c>
      <c r="G39" s="148" t="s">
        <v>233</v>
      </c>
      <c r="H39" s="148" t="s">
        <v>233</v>
      </c>
      <c r="I39" s="148" t="s">
        <v>234</v>
      </c>
      <c r="J39" s="148" t="s">
        <v>234</v>
      </c>
      <c r="K39" s="181"/>
      <c r="L39" s="146"/>
    </row>
    <row r="40" spans="1:12" x14ac:dyDescent="0.25">
      <c r="A40" s="143" t="s">
        <v>327</v>
      </c>
      <c r="B40" s="146" t="str">
        <f>'[2]İhtiyaç Listesi'!B133</f>
        <v>TEMİZLİK (KAT) ARABASI</v>
      </c>
      <c r="C40" s="148">
        <v>1</v>
      </c>
      <c r="D40" s="180">
        <f t="shared" si="0"/>
        <v>1</v>
      </c>
      <c r="E40" s="146" t="s">
        <v>232</v>
      </c>
      <c r="F40" s="147" t="s">
        <v>295</v>
      </c>
      <c r="G40" s="148" t="s">
        <v>233</v>
      </c>
      <c r="H40" s="148" t="s">
        <v>233</v>
      </c>
      <c r="I40" s="148" t="s">
        <v>234</v>
      </c>
      <c r="J40" s="148" t="s">
        <v>234</v>
      </c>
      <c r="K40" s="181"/>
      <c r="L40" s="146"/>
    </row>
    <row r="41" spans="1:12" x14ac:dyDescent="0.25">
      <c r="A41" s="143" t="s">
        <v>328</v>
      </c>
      <c r="B41" s="146" t="str">
        <f>'[2]İhtiyaç Listesi'!B134</f>
        <v>TOPLANTI MASASI -1 (10 KİŞİLİK)</v>
      </c>
      <c r="C41" s="148">
        <v>1</v>
      </c>
      <c r="D41" s="180">
        <f t="shared" si="0"/>
        <v>1</v>
      </c>
      <c r="E41" s="146" t="s">
        <v>232</v>
      </c>
      <c r="F41" s="147" t="s">
        <v>295</v>
      </c>
      <c r="G41" s="148" t="s">
        <v>233</v>
      </c>
      <c r="H41" s="148" t="s">
        <v>233</v>
      </c>
      <c r="I41" s="148" t="s">
        <v>234</v>
      </c>
      <c r="J41" s="148" t="s">
        <v>234</v>
      </c>
      <c r="K41" s="181"/>
      <c r="L41" s="146"/>
    </row>
    <row r="42" spans="1:12" x14ac:dyDescent="0.25">
      <c r="A42" s="143" t="s">
        <v>329</v>
      </c>
      <c r="B42" s="146" t="str">
        <f>'[2]İhtiyaç Listesi'!B135</f>
        <v>TOPLANTI MASASI SANDALYESİ</v>
      </c>
      <c r="C42" s="148">
        <v>49</v>
      </c>
      <c r="D42" s="180">
        <f t="shared" si="0"/>
        <v>49</v>
      </c>
      <c r="E42" s="146" t="s">
        <v>232</v>
      </c>
      <c r="F42" s="147" t="s">
        <v>295</v>
      </c>
      <c r="G42" s="148" t="s">
        <v>233</v>
      </c>
      <c r="H42" s="148" t="s">
        <v>233</v>
      </c>
      <c r="I42" s="148" t="s">
        <v>234</v>
      </c>
      <c r="J42" s="148" t="s">
        <v>234</v>
      </c>
      <c r="K42" s="181"/>
      <c r="L42" s="146"/>
    </row>
    <row r="43" spans="1:12" x14ac:dyDescent="0.25">
      <c r="A43" s="143" t="s">
        <v>330</v>
      </c>
      <c r="B43" s="146" t="str">
        <f>'[2]İhtiyaç Listesi'!B136</f>
        <v>TOPLANTI MASASI-2  (6 KİŞİLİK)</v>
      </c>
      <c r="C43" s="148">
        <v>9</v>
      </c>
      <c r="D43" s="180">
        <f t="shared" si="0"/>
        <v>9</v>
      </c>
      <c r="E43" s="146" t="s">
        <v>232</v>
      </c>
      <c r="F43" s="147" t="s">
        <v>295</v>
      </c>
      <c r="G43" s="148" t="s">
        <v>233</v>
      </c>
      <c r="H43" s="148" t="s">
        <v>233</v>
      </c>
      <c r="I43" s="148" t="s">
        <v>234</v>
      </c>
      <c r="J43" s="148" t="s">
        <v>234</v>
      </c>
      <c r="K43" s="181"/>
      <c r="L43" s="146"/>
    </row>
    <row r="44" spans="1:12" x14ac:dyDescent="0.25">
      <c r="A44" s="143" t="s">
        <v>331</v>
      </c>
      <c r="B44" s="146" t="str">
        <f>'[2]İhtiyaç Listesi'!B137</f>
        <v>ÜÇLÜ ÇERÇEVE TAKIMI</v>
      </c>
      <c r="C44" s="148">
        <v>44</v>
      </c>
      <c r="D44" s="180">
        <f t="shared" si="0"/>
        <v>44</v>
      </c>
      <c r="E44" s="146" t="s">
        <v>232</v>
      </c>
      <c r="F44" s="147" t="s">
        <v>295</v>
      </c>
      <c r="G44" s="148" t="s">
        <v>233</v>
      </c>
      <c r="H44" s="148" t="s">
        <v>233</v>
      </c>
      <c r="I44" s="148" t="s">
        <v>234</v>
      </c>
      <c r="J44" s="148" t="s">
        <v>234</v>
      </c>
      <c r="K44" s="181"/>
      <c r="L44" s="146"/>
    </row>
    <row r="45" spans="1:12" x14ac:dyDescent="0.25">
      <c r="A45" s="143" t="s">
        <v>332</v>
      </c>
      <c r="B45" s="146" t="str">
        <f>'[2]İhtiyaç Listesi'!B138</f>
        <v>WC FIRÇA (ALAFRANKA KABİN BAŞINA)</v>
      </c>
      <c r="C45" s="148">
        <v>48</v>
      </c>
      <c r="D45" s="180">
        <f t="shared" si="0"/>
        <v>48</v>
      </c>
      <c r="E45" s="146" t="s">
        <v>232</v>
      </c>
      <c r="F45" s="147" t="s">
        <v>295</v>
      </c>
      <c r="G45" s="148" t="s">
        <v>233</v>
      </c>
      <c r="H45" s="148" t="s">
        <v>233</v>
      </c>
      <c r="I45" s="148" t="s">
        <v>234</v>
      </c>
      <c r="J45" s="148" t="s">
        <v>234</v>
      </c>
      <c r="K45" s="181"/>
      <c r="L45" s="146"/>
    </row>
    <row r="46" spans="1:12" x14ac:dyDescent="0.25">
      <c r="A46" s="143" t="s">
        <v>333</v>
      </c>
      <c r="B46" s="146" t="str">
        <f>'[2]İhtiyaç Listesi'!B139</f>
        <v>YAZICI</v>
      </c>
      <c r="C46" s="148">
        <v>4</v>
      </c>
      <c r="D46" s="180">
        <f t="shared" si="0"/>
        <v>4</v>
      </c>
      <c r="E46" s="146" t="s">
        <v>232</v>
      </c>
      <c r="F46" s="147" t="s">
        <v>295</v>
      </c>
      <c r="G46" s="148" t="s">
        <v>233</v>
      </c>
      <c r="H46" s="148" t="s">
        <v>233</v>
      </c>
      <c r="I46" s="148" t="s">
        <v>234</v>
      </c>
      <c r="J46" s="148" t="s">
        <v>234</v>
      </c>
      <c r="K46" s="181"/>
      <c r="L46" s="146"/>
    </row>
    <row r="47" spans="1:12" x14ac:dyDescent="0.25">
      <c r="A47" s="143" t="s">
        <v>334</v>
      </c>
      <c r="B47" s="146" t="str">
        <f>'[2]İhtiyaç Listesi'!B141</f>
        <v>ZEBRA STOR PERDE</v>
      </c>
      <c r="C47" s="148">
        <v>500</v>
      </c>
      <c r="D47" s="180">
        <f t="shared" si="0"/>
        <v>500</v>
      </c>
      <c r="E47" s="146" t="s">
        <v>286</v>
      </c>
      <c r="F47" s="147" t="s">
        <v>295</v>
      </c>
      <c r="G47" s="148" t="s">
        <v>233</v>
      </c>
      <c r="H47" s="148" t="s">
        <v>233</v>
      </c>
      <c r="I47" s="148" t="s">
        <v>234</v>
      </c>
      <c r="J47" s="148" t="s">
        <v>234</v>
      </c>
      <c r="K47" s="181"/>
      <c r="L47" s="146"/>
    </row>
    <row r="48" spans="1:12" x14ac:dyDescent="0.25">
      <c r="A48" s="143" t="s">
        <v>335</v>
      </c>
      <c r="B48" s="146" t="str">
        <f>'[2]İhtiyaç Listesi'!B142</f>
        <v>KUMAŞLI MANTAR PANO</v>
      </c>
      <c r="C48" s="148">
        <v>70</v>
      </c>
      <c r="D48" s="180">
        <f t="shared" si="0"/>
        <v>70</v>
      </c>
      <c r="E48" s="146" t="s">
        <v>232</v>
      </c>
      <c r="F48" s="147" t="s">
        <v>295</v>
      </c>
      <c r="G48" s="148" t="s">
        <v>233</v>
      </c>
      <c r="H48" s="148" t="s">
        <v>233</v>
      </c>
      <c r="I48" s="148" t="s">
        <v>234</v>
      </c>
      <c r="J48" s="148" t="s">
        <v>234</v>
      </c>
      <c r="K48" s="181"/>
      <c r="L48" s="146"/>
    </row>
    <row r="49" spans="1:12" x14ac:dyDescent="0.25">
      <c r="A49" s="143" t="s">
        <v>336</v>
      </c>
      <c r="B49" s="146" t="s">
        <v>141</v>
      </c>
      <c r="C49" s="182">
        <v>100</v>
      </c>
      <c r="D49" s="180">
        <f t="shared" si="0"/>
        <v>100</v>
      </c>
      <c r="E49" s="66" t="s">
        <v>232</v>
      </c>
      <c r="F49" s="147" t="s">
        <v>295</v>
      </c>
      <c r="G49" s="148" t="s">
        <v>233</v>
      </c>
      <c r="H49" s="148" t="s">
        <v>233</v>
      </c>
      <c r="I49" s="148" t="s">
        <v>234</v>
      </c>
      <c r="J49" s="148" t="s">
        <v>234</v>
      </c>
      <c r="K49" s="66"/>
      <c r="L49" s="183"/>
    </row>
    <row r="50" spans="1:12" ht="15.75" thickBot="1" x14ac:dyDescent="0.3">
      <c r="A50" s="143" t="s">
        <v>337</v>
      </c>
      <c r="B50" s="165" t="s">
        <v>338</v>
      </c>
      <c r="C50" s="184">
        <v>20</v>
      </c>
      <c r="D50" s="180">
        <f t="shared" si="0"/>
        <v>20</v>
      </c>
      <c r="E50" s="165" t="s">
        <v>286</v>
      </c>
      <c r="F50" s="147" t="s">
        <v>295</v>
      </c>
      <c r="G50" s="166" t="s">
        <v>233</v>
      </c>
      <c r="H50" s="166" t="s">
        <v>233</v>
      </c>
      <c r="I50" s="166" t="s">
        <v>234</v>
      </c>
      <c r="J50" s="166" t="s">
        <v>234</v>
      </c>
      <c r="K50" s="185"/>
      <c r="L50" s="186"/>
    </row>
  </sheetData>
  <mergeCells count="20">
    <mergeCell ref="L6:L7"/>
    <mergeCell ref="F6:F7"/>
    <mergeCell ref="G6:G7"/>
    <mergeCell ref="H6:H7"/>
    <mergeCell ref="I6:I7"/>
    <mergeCell ref="J6:J7"/>
    <mergeCell ref="K6:K7"/>
    <mergeCell ref="C5:D5"/>
    <mergeCell ref="A6:A7"/>
    <mergeCell ref="B6:B7"/>
    <mergeCell ref="C6:C7"/>
    <mergeCell ref="D6:D7"/>
    <mergeCell ref="E6:E7"/>
    <mergeCell ref="A1:L1"/>
    <mergeCell ref="A2:A4"/>
    <mergeCell ref="B2:B4"/>
    <mergeCell ref="C2:D4"/>
    <mergeCell ref="E2:E4"/>
    <mergeCell ref="F2:F4"/>
    <mergeCell ref="G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Fiyat Teklif Çizelgesi</vt:lpstr>
      <vt:lpstr>İhtiyaç Listesi</vt:lpstr>
      <vt:lpstr>24 Lİ Teslimat Programı</vt:lpstr>
      <vt:lpstr>24 İ.O Teslimat Programı</vt:lpstr>
      <vt:lpstr>24 O.O Teslimat Programı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Hulya AKTAS</dc:creator>
  <cp:lastModifiedBy>Hulya AKTAS</cp:lastModifiedBy>
  <dcterms:created xsi:type="dcterms:W3CDTF">2024-01-29T08:58:20Z</dcterms:created>
  <dcterms:modified xsi:type="dcterms:W3CDTF">2024-01-29T08:58:47Z</dcterms:modified>
</cp:coreProperties>
</file>