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lya AKTAS\Desktop\kilis 2 okul donatım\"/>
    </mc:Choice>
  </mc:AlternateContent>
  <bookViews>
    <workbookView xWindow="0" yWindow="0" windowWidth="28800" windowHeight="12330"/>
  </bookViews>
  <sheets>
    <sheet name="Fiyat Teklif Çizelgesi" sheetId="1" r:id="rId1"/>
    <sheet name="İhtiyaç Listesi" sheetId="2" r:id="rId2"/>
    <sheet name="24 O.O Teslimat Programı" sheetId="3" r:id="rId3"/>
    <sheet name="24 LİSE Teslimat Programı " sheetId="4" r:id="rId4"/>
  </sheets>
  <definedNames>
    <definedName name="_xlnm.Print_Area" localSheetId="0">'Fiyat Teklif Çizelgesi'!$A$12:$E$55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29" i="4"/>
  <c r="C28" i="4"/>
  <c r="C27" i="4"/>
  <c r="C26" i="4"/>
  <c r="C25" i="4"/>
  <c r="C24" i="4"/>
  <c r="C13" i="4"/>
  <c r="C12" i="4"/>
  <c r="C11" i="4"/>
  <c r="C10" i="4"/>
  <c r="C9" i="4"/>
  <c r="C8" i="4"/>
  <c r="C40" i="3"/>
  <c r="C39" i="3"/>
  <c r="C38" i="3"/>
  <c r="C37" i="3"/>
  <c r="C36" i="3"/>
  <c r="C35" i="3"/>
  <c r="C24" i="3"/>
  <c r="C23" i="3"/>
  <c r="C22" i="3"/>
  <c r="C21" i="3"/>
  <c r="C20" i="3"/>
  <c r="C19" i="3"/>
  <c r="C8" i="3"/>
  <c r="D93" i="2"/>
  <c r="C50" i="4" s="1"/>
  <c r="D92" i="2"/>
  <c r="C49" i="4" s="1"/>
  <c r="D91" i="2"/>
  <c r="C48" i="4" s="1"/>
  <c r="D90" i="2"/>
  <c r="C47" i="4" s="1"/>
  <c r="D89" i="2"/>
  <c r="C46" i="4" s="1"/>
  <c r="D88" i="2"/>
  <c r="D87" i="2"/>
  <c r="D86" i="2"/>
  <c r="D85" i="2"/>
  <c r="D84" i="2"/>
  <c r="D83" i="2"/>
  <c r="D82" i="2"/>
  <c r="C39" i="4" s="1"/>
  <c r="D81" i="2"/>
  <c r="C38" i="4" s="1"/>
  <c r="D80" i="2"/>
  <c r="C37" i="4" s="1"/>
  <c r="D79" i="2"/>
  <c r="C36" i="4" s="1"/>
  <c r="D78" i="2"/>
  <c r="C35" i="4" s="1"/>
  <c r="D77" i="2"/>
  <c r="C34" i="4" s="1"/>
  <c r="D76" i="2"/>
  <c r="C33" i="4" s="1"/>
  <c r="D75" i="2"/>
  <c r="C32" i="4" s="1"/>
  <c r="D74" i="2"/>
  <c r="C31" i="4" s="1"/>
  <c r="D73" i="2"/>
  <c r="C30" i="4" s="1"/>
  <c r="D72" i="2"/>
  <c r="D71" i="2"/>
  <c r="D70" i="2"/>
  <c r="D69" i="2"/>
  <c r="D68" i="2"/>
  <c r="D67" i="2"/>
  <c r="D66" i="2"/>
  <c r="C23" i="4" s="1"/>
  <c r="D65" i="2"/>
  <c r="C22" i="4" s="1"/>
  <c r="D64" i="2"/>
  <c r="C21" i="4" s="1"/>
  <c r="D63" i="2"/>
  <c r="C20" i="4" s="1"/>
  <c r="D62" i="2"/>
  <c r="C19" i="4" s="1"/>
  <c r="D61" i="2"/>
  <c r="C18" i="4" s="1"/>
  <c r="D60" i="2"/>
  <c r="C17" i="4" s="1"/>
  <c r="D59" i="2"/>
  <c r="C16" i="4" s="1"/>
  <c r="D58" i="2"/>
  <c r="C15" i="4" s="1"/>
  <c r="D57" i="2"/>
  <c r="C14" i="4" s="1"/>
  <c r="D56" i="2"/>
  <c r="D55" i="2"/>
  <c r="D54" i="2"/>
  <c r="D53" i="2"/>
  <c r="D52" i="2"/>
  <c r="D51" i="2"/>
  <c r="D46" i="2"/>
  <c r="C50" i="3" s="1"/>
  <c r="D45" i="2"/>
  <c r="C49" i="3" s="1"/>
  <c r="D44" i="2"/>
  <c r="C48" i="3" s="1"/>
  <c r="D43" i="2"/>
  <c r="C47" i="3" s="1"/>
  <c r="D42" i="2"/>
  <c r="E51" i="1" s="1"/>
  <c r="D41" i="2"/>
  <c r="C45" i="3" s="1"/>
  <c r="D40" i="2"/>
  <c r="C44" i="3" s="1"/>
  <c r="D39" i="2"/>
  <c r="C43" i="3" s="1"/>
  <c r="D38" i="2"/>
  <c r="C42" i="3" s="1"/>
  <c r="D37" i="2"/>
  <c r="C41" i="3" s="1"/>
  <c r="D36" i="2"/>
  <c r="D35" i="2"/>
  <c r="D34" i="2"/>
  <c r="D33" i="2"/>
  <c r="D32" i="2"/>
  <c r="D31" i="2"/>
  <c r="E40" i="1" s="1"/>
  <c r="D30" i="2"/>
  <c r="C34" i="3" s="1"/>
  <c r="D29" i="2"/>
  <c r="C33" i="3" s="1"/>
  <c r="D28" i="2"/>
  <c r="C32" i="3" s="1"/>
  <c r="D27" i="2"/>
  <c r="C31" i="3" s="1"/>
  <c r="D26" i="2"/>
  <c r="E35" i="1" s="1"/>
  <c r="D25" i="2"/>
  <c r="E34" i="1" s="1"/>
  <c r="D24" i="2"/>
  <c r="C28" i="3" s="1"/>
  <c r="D23" i="2"/>
  <c r="E32" i="1" s="1"/>
  <c r="D22" i="2"/>
  <c r="C26" i="3" s="1"/>
  <c r="D21" i="2"/>
  <c r="C25" i="3" s="1"/>
  <c r="D20" i="2"/>
  <c r="D19" i="2"/>
  <c r="D18" i="2"/>
  <c r="D17" i="2"/>
  <c r="D16" i="2"/>
  <c r="D15" i="2"/>
  <c r="E24" i="1" s="1"/>
  <c r="D14" i="2"/>
  <c r="C18" i="3" s="1"/>
  <c r="D13" i="2"/>
  <c r="C17" i="3" s="1"/>
  <c r="D12" i="2"/>
  <c r="C16" i="3" s="1"/>
  <c r="D11" i="2"/>
  <c r="C15" i="3" s="1"/>
  <c r="D10" i="2"/>
  <c r="C14" i="3" s="1"/>
  <c r="D9" i="2"/>
  <c r="C13" i="3" s="1"/>
  <c r="D8" i="2"/>
  <c r="C12" i="3" s="1"/>
  <c r="D7" i="2"/>
  <c r="C11" i="3" s="1"/>
  <c r="D6" i="2"/>
  <c r="E15" i="1" s="1"/>
  <c r="D5" i="2"/>
  <c r="C9" i="3" s="1"/>
  <c r="D4" i="2"/>
  <c r="E46" i="1"/>
  <c r="E45" i="1"/>
  <c r="E44" i="1"/>
  <c r="E43" i="1"/>
  <c r="E42" i="1"/>
  <c r="E41" i="1"/>
  <c r="E30" i="1"/>
  <c r="E29" i="1"/>
  <c r="E28" i="1"/>
  <c r="E27" i="1"/>
  <c r="E26" i="1"/>
  <c r="E25" i="1"/>
  <c r="E14" i="1"/>
  <c r="E13" i="1"/>
  <c r="C10" i="3" l="1"/>
  <c r="E33" i="1"/>
  <c r="C27" i="3"/>
  <c r="E19" i="1"/>
  <c r="C29" i="3"/>
  <c r="C30" i="3"/>
  <c r="C46" i="3"/>
  <c r="E31" i="1"/>
  <c r="E47" i="1"/>
  <c r="E16" i="1"/>
  <c r="E48" i="1"/>
  <c r="E17" i="1"/>
  <c r="E49" i="1"/>
  <c r="E18" i="1"/>
  <c r="E50" i="1"/>
  <c r="E20" i="1"/>
  <c r="E36" i="1"/>
  <c r="E52" i="1"/>
  <c r="E21" i="1"/>
  <c r="E37" i="1"/>
  <c r="E53" i="1"/>
  <c r="E22" i="1"/>
  <c r="E38" i="1"/>
  <c r="E54" i="1"/>
  <c r="E23" i="1"/>
  <c r="E39" i="1"/>
  <c r="E55" i="1"/>
</calcChain>
</file>

<file path=xl/sharedStrings.xml><?xml version="1.0" encoding="utf-8"?>
<sst xmlns="http://schemas.openxmlformats.org/spreadsheetml/2006/main" count="953" uniqueCount="284">
  <si>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</si>
  <si>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</si>
  <si>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</si>
  <si>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</si>
  <si>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</si>
  <si>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</si>
  <si>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</si>
  <si>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</si>
  <si>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</si>
  <si>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</si>
  <si>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</si>
  <si>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</si>
  <si>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</si>
  <si>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</si>
  <si>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</si>
  <si>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Harbir kalemin toplam   bedeli ve  TST 15.1 gereği KDV hariç teklif fiyatı ve  ilgili para kurunu yazınız</t>
  </si>
  <si>
    <t xml:space="preserve">KDV hariç yazınız  </t>
  </si>
  <si>
    <t>(Kolon 7+8) KDV Hariç</t>
  </si>
  <si>
    <t>1-50 e kadar sıralayınız</t>
  </si>
  <si>
    <t>Buraya Teknik şartnamede  Tanımlanan 50 grup malzeme ve ekipmanın şartnamedeki grup adlarını yazınız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</si>
  <si>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</si>
  <si>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</si>
  <si>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(Kolon. 5x6)</t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</si>
  <si>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</si>
  <si>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</si>
  <si>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</si>
  <si>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</si>
  <si>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</si>
  <si>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</si>
  <si>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</si>
  <si>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>1.</t>
  </si>
  <si>
    <t>AÇIK RAFLI SİSTEM</t>
  </si>
  <si>
    <t>2.</t>
  </si>
  <si>
    <t>AYAKLI ASKILIK</t>
  </si>
  <si>
    <t>3.</t>
  </si>
  <si>
    <t>BEKLEME KOLTUĞU TAKIMI (TEKLİ+ÜÇLÜ)</t>
  </si>
  <si>
    <t>4.</t>
  </si>
  <si>
    <t>BİLGİSAYAR MASASI</t>
  </si>
  <si>
    <t>5.</t>
  </si>
  <si>
    <t>BÜYÜK BOY ÇÖP KOVASI</t>
  </si>
  <si>
    <t>6.</t>
  </si>
  <si>
    <t>CAMLI DOSYA DOLABI</t>
  </si>
  <si>
    <t>7.</t>
  </si>
  <si>
    <t>ÇALIŞMA SANDALYESİ-1 (İDARE ODASI)</t>
  </si>
  <si>
    <t>8.</t>
  </si>
  <si>
    <t>ÇALIŞMA TAKIMI</t>
  </si>
  <si>
    <t>9.</t>
  </si>
  <si>
    <t>FOTOKOPİ MAKİNESİ</t>
  </si>
  <si>
    <t>10.</t>
  </si>
  <si>
    <t>İSTİFLENEBİLİR SANDALYE</t>
  </si>
  <si>
    <t>11.</t>
  </si>
  <si>
    <t>ORTAOKUL KANTİN MASA-2</t>
  </si>
  <si>
    <t>12.</t>
  </si>
  <si>
    <t>ORTAOKUL KANTİN SANDALYE (PLASTİK)</t>
  </si>
  <si>
    <t>13.</t>
  </si>
  <si>
    <t>KÜÇÜK BOY ÇÖP KOVASI (KABİN İÇİ)</t>
  </si>
  <si>
    <t>14.</t>
  </si>
  <si>
    <t>KÜTÜPHANE TASARIMI-2 DURU KANEPE</t>
  </si>
  <si>
    <t>15.</t>
  </si>
  <si>
    <t>KÜTÜPHANE TASARIMI-2 YUVARLAK PUF</t>
  </si>
  <si>
    <t>16.</t>
  </si>
  <si>
    <t>KÜTÜPHANE TASARIMI-2 MOVİ KOLTUK</t>
  </si>
  <si>
    <t>17.</t>
  </si>
  <si>
    <t>KÜTÜPHANE TASARIMI-2 KARE PUF</t>
  </si>
  <si>
    <t>18.</t>
  </si>
  <si>
    <t>KÜTÜPHANE TASARIMI-2 SATURN KİTAPLIK KONBİNE BANKO</t>
  </si>
  <si>
    <t>19.</t>
  </si>
  <si>
    <t xml:space="preserve">KÜTÜPHANE TASARIMI-2 DUVAR KENARI KİTAPLIK </t>
  </si>
  <si>
    <t>20.</t>
  </si>
  <si>
    <t>LABORATUVAR TABURESİ</t>
  </si>
  <si>
    <t>21.</t>
  </si>
  <si>
    <t>LAMİNAT DOSYA DOLABI</t>
  </si>
  <si>
    <t>22.</t>
  </si>
  <si>
    <t>LAMİNAT YAZI TAHTASI</t>
  </si>
  <si>
    <t>23.</t>
  </si>
  <si>
    <t>MASAÜSTÜ BİLGİSAYAR</t>
  </si>
  <si>
    <t>24.</t>
  </si>
  <si>
    <t xml:space="preserve">METAL ÇÖP KOVASI </t>
  </si>
  <si>
    <t>25.</t>
  </si>
  <si>
    <t>MİSAFİR KOLTUĞU</t>
  </si>
  <si>
    <t>26.</t>
  </si>
  <si>
    <t>ÖĞRETMEN KÜRSÜSÜ (MASA)</t>
  </si>
  <si>
    <t>27.</t>
  </si>
  <si>
    <t>ÖĞRETMEN SANDALYESİ</t>
  </si>
  <si>
    <t>28.</t>
  </si>
  <si>
    <t>RAHLE</t>
  </si>
  <si>
    <t>29.</t>
  </si>
  <si>
    <t>SEHPA</t>
  </si>
  <si>
    <t>30.</t>
  </si>
  <si>
    <t>TEK KİŞİLİK AYARLANABİLİR SIRA VE SANDALYE (ORTAOKUL/LİSE İÇİN)</t>
  </si>
  <si>
    <t>31.</t>
  </si>
  <si>
    <t>NOTA SEHPALI MÜZİK SIRASI VE SANDALYESİ (TEK KİŞİLİK)</t>
  </si>
  <si>
    <t>32.</t>
  </si>
  <si>
    <t>SU KABI TABLALI RESİM SIRASI VE SANDALYESİ (TEK KİŞİLİK)</t>
  </si>
  <si>
    <t>33.</t>
  </si>
  <si>
    <t>TEK KİŞİLİK SIRA VE SANDALYE (ORTAOKUL/LİSE İÇİN)</t>
  </si>
  <si>
    <t>34.</t>
  </si>
  <si>
    <t>TEMİZLİK (KAT) ARABASI</t>
  </si>
  <si>
    <t>35.</t>
  </si>
  <si>
    <t>TOPLANTI MASASI -1 (10 KİŞİLİK)</t>
  </si>
  <si>
    <t>36.</t>
  </si>
  <si>
    <t>TOPLANTI MASASI SANDALYESİ</t>
  </si>
  <si>
    <t>37.</t>
  </si>
  <si>
    <t>TOPLANTI MASASI-2  (6 KİŞİLİK)</t>
  </si>
  <si>
    <t>38.</t>
  </si>
  <si>
    <t>ÜÇLÜ ÇERÇEVE TAKIMI</t>
  </si>
  <si>
    <t>39.</t>
  </si>
  <si>
    <t>WC FIRÇA (KABİN BAŞINA)</t>
  </si>
  <si>
    <t>40.</t>
  </si>
  <si>
    <t>YAZICI</t>
  </si>
  <si>
    <t>41.</t>
  </si>
  <si>
    <t>ZEBRA STOR PERDE</t>
  </si>
  <si>
    <t>42.</t>
  </si>
  <si>
    <t>KUMAŞLI MANTAR PANO</t>
  </si>
  <si>
    <t>43.</t>
  </si>
  <si>
    <t>KAPI İSİMLİKLERİ</t>
  </si>
  <si>
    <t xml:space="preserve">Teklif Fiyat Listesi Toplamı( Buradaki toplam fiyat Teklif mektubundaki Toplam ile aynı olmalıdır) </t>
  </si>
  <si>
    <t>Toplam Fiyat KDV hariç ………………….……( para kurunu yazınız)</t>
  </si>
  <si>
    <t>TEMİN EDİLECEK ÜRÜN LİSTESİ</t>
  </si>
  <si>
    <t>Malzeme Adedi</t>
  </si>
  <si>
    <t>Teknik Şartnameler ve Standartlar</t>
  </si>
  <si>
    <t>Kalem No</t>
  </si>
  <si>
    <t>Ürün</t>
  </si>
  <si>
    <t>1 Okul İçin Adet</t>
  </si>
  <si>
    <t>Toplam Malzeme Adedi (1 Okul)</t>
  </si>
  <si>
    <t>24 Derslikli Ortaokul (Kilis İli 1 Okul)</t>
  </si>
  <si>
    <t>Teknik Şartname Başlık 16</t>
  </si>
  <si>
    <t>Teknik Şartname Başlık 43</t>
  </si>
  <si>
    <t>Teknik Şartname Başlık 36</t>
  </si>
  <si>
    <t>Teknik Şartname Başlık 18</t>
  </si>
  <si>
    <t>Teknik Şartname Başlık 14</t>
  </si>
  <si>
    <t>Teknik Şartname Başlık 24</t>
  </si>
  <si>
    <t>Teknik Şartname Başlık 21</t>
  </si>
  <si>
    <t>Teknik Şartname Başlık 23</t>
  </si>
  <si>
    <t>Teknik Şartname Başlık 59</t>
  </si>
  <si>
    <t>Teknik Şartname Başlık 27</t>
  </si>
  <si>
    <t>KANTİN MASA-2</t>
  </si>
  <si>
    <t>Teknik Şartname Başlık 38</t>
  </si>
  <si>
    <t>KANTİN SANDALYE (PLASTİK)</t>
  </si>
  <si>
    <t>Teknik Şartname Başlık 29</t>
  </si>
  <si>
    <t>Teknik Şartname Başlık 15</t>
  </si>
  <si>
    <t>Teknik Şartname Başlık 63</t>
  </si>
  <si>
    <t>Teknik Şartname Başlık 37</t>
  </si>
  <si>
    <t>Teknik Şartname Başlık 7</t>
  </si>
  <si>
    <t>Teknik Şartname Başlık 8</t>
  </si>
  <si>
    <t>Teknik Şartname Başlık 56</t>
  </si>
  <si>
    <t>Teknik Şartname Başlık 13</t>
  </si>
  <si>
    <t>Teknik Şartname Başlık 25</t>
  </si>
  <si>
    <t>Teknik Şartname Başlık 9</t>
  </si>
  <si>
    <t>Teknik Şartname Başlık 10</t>
  </si>
  <si>
    <t>Teknik Şartname Başlık 54</t>
  </si>
  <si>
    <t>Teknik Şartname Başlık 44</t>
  </si>
  <si>
    <t>TEK KİŞİLİK AYARLANABİLİR SIRA VE SANDALYE (ORTAOKUL İÇİN)</t>
  </si>
  <si>
    <t>Teknik Şartname Başlık 5</t>
  </si>
  <si>
    <t>Teknik Şartname Başlık 39</t>
  </si>
  <si>
    <t>Teknik Şartname Başlık 40</t>
  </si>
  <si>
    <t>TEK KİŞİLİK SIRA VE SANDALYE (ORTAOKUL İÇİN)</t>
  </si>
  <si>
    <t>Teknik Şartname Başlık 4</t>
  </si>
  <si>
    <t>Teknik Şartname Başlık 53</t>
  </si>
  <si>
    <t>Teknik Şartname Başlık 19</t>
  </si>
  <si>
    <t>Teknik Şartname Başlık 20</t>
  </si>
  <si>
    <t>Teknik Şartname Başlık 22</t>
  </si>
  <si>
    <t>Teknik Şartname Başlık 64</t>
  </si>
  <si>
    <t>Teknik Şartname Başlık 52</t>
  </si>
  <si>
    <t>Teknik Şartname Başlık 57</t>
  </si>
  <si>
    <t>Teknik Şartname Başlık 51</t>
  </si>
  <si>
    <t>Teknik Şartname Başlık 69</t>
  </si>
  <si>
    <t>Teknik Şartname Başlık 70</t>
  </si>
  <si>
    <t>NOT</t>
  </si>
  <si>
    <t>Tüm okul tipleri için her bir ürün grubundan birer adet numune idareye teslim edilerek ön onay alınacaktır. Onay alındıktan sonra üretime ve teslimata geçilecektir.</t>
  </si>
  <si>
    <t>24 Derslikli Lise (Kilis İli 1 Okul)</t>
  </si>
  <si>
    <t>TEK KİŞİLİK AYARLANABİLİR SIRA VE SANDALYE (LİSE İÇİN)</t>
  </si>
  <si>
    <t>TEK KİŞİLİK SIRA VE SANDALYE (LİSE İÇİN)</t>
  </si>
  <si>
    <t>24 DERSLİKLİ ORTAOKUL İÇİN TESLİMAT PROGRAMI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</si>
  <si>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</si>
  <si>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</si>
  <si>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</si>
  <si>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</si>
  <si>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</si>
  <si>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</si>
  <si>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</si>
  <si>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</si>
  <si>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</si>
  <si>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[Temin Edilecek Malın miktarını yazınız]</t>
  </si>
  <si>
    <t>[Sözleşmenin yürürlüğe girdiği tarihten sonra takvim günü sayısı olarak  yazınız]</t>
  </si>
  <si>
    <t>Sıra No yazınız]</t>
  </si>
  <si>
    <t>[Malların tanımını yazınız]</t>
  </si>
  <si>
    <t>Kilis 1 adet 24 Derslikli Ortaokul</t>
  </si>
  <si>
    <t>[Fiziksel birimini yazınız]</t>
  </si>
  <si>
    <t>[Teslim Yerini yazınız]</t>
  </si>
  <si>
    <t>Kilis</t>
  </si>
  <si>
    <t>24DOO-1</t>
  </si>
  <si>
    <t>ADET</t>
  </si>
  <si>
    <t>10 gün</t>
  </si>
  <si>
    <t>20 gün</t>
  </si>
  <si>
    <t>24DOO-2</t>
  </si>
  <si>
    <t>24DOO-3</t>
  </si>
  <si>
    <t>24DOO-4</t>
  </si>
  <si>
    <t>24DOO-5</t>
  </si>
  <si>
    <t>24DOO-6</t>
  </si>
  <si>
    <t>24DOO-7</t>
  </si>
  <si>
    <t>24DOO-8</t>
  </si>
  <si>
    <t>24DOO-9</t>
  </si>
  <si>
    <t>24DOO-10</t>
  </si>
  <si>
    <t>24DOO-11</t>
  </si>
  <si>
    <t>24DOO-12</t>
  </si>
  <si>
    <t>24DOO-13</t>
  </si>
  <si>
    <t>24DOO-14</t>
  </si>
  <si>
    <t>24DOO-15</t>
  </si>
  <si>
    <t>24DOO-16</t>
  </si>
  <si>
    <t>24DOO-17</t>
  </si>
  <si>
    <t>24DOO-18</t>
  </si>
  <si>
    <t>24DOO-19</t>
  </si>
  <si>
    <t>24DOO-20</t>
  </si>
  <si>
    <t>24DOO-21</t>
  </si>
  <si>
    <t>24DOO-22</t>
  </si>
  <si>
    <t>24DOO-23</t>
  </si>
  <si>
    <t>24DOO-24</t>
  </si>
  <si>
    <t>24DOO-25</t>
  </si>
  <si>
    <t>24DOO-26</t>
  </si>
  <si>
    <t>24DOO-27</t>
  </si>
  <si>
    <t>24DOO-28</t>
  </si>
  <si>
    <t>24DOO-29</t>
  </si>
  <si>
    <t>24DOO-30</t>
  </si>
  <si>
    <t>TEK KİŞİLİK AYARLANABİLİR SIRA VE SANDALYE(ORTAOKUL İÇİN)</t>
  </si>
  <si>
    <t>24DOO-31</t>
  </si>
  <si>
    <t>24DOO-32</t>
  </si>
  <si>
    <t>24DOO-33</t>
  </si>
  <si>
    <t>24DOO-34</t>
  </si>
  <si>
    <t>24DOO-35</t>
  </si>
  <si>
    <t>24DOO-36</t>
  </si>
  <si>
    <t>24DOO-37</t>
  </si>
  <si>
    <t>24DOO-38</t>
  </si>
  <si>
    <t>24DOO-39</t>
  </si>
  <si>
    <t>24DOO-40</t>
  </si>
  <si>
    <t>24DOO-41</t>
  </si>
  <si>
    <t>METREKARE</t>
  </si>
  <si>
    <t>24DOO-42</t>
  </si>
  <si>
    <t>24DOO-43</t>
  </si>
  <si>
    <t>24 DERSLİKLİ LİSE İÇİN TESLİMAT PROGRAMI</t>
  </si>
  <si>
    <t>Kilis 1 adet 24 Derslikli Lise</t>
  </si>
  <si>
    <t>24DLİ-1</t>
  </si>
  <si>
    <t>24DLİ-2</t>
  </si>
  <si>
    <t>24DLİ-3</t>
  </si>
  <si>
    <t>24DLİ-4</t>
  </si>
  <si>
    <t>24DLİ-5</t>
  </si>
  <si>
    <t>24DLİ-6</t>
  </si>
  <si>
    <t>24DLİ-7</t>
  </si>
  <si>
    <t>24DLİ-8</t>
  </si>
  <si>
    <t>24DLİ-9</t>
  </si>
  <si>
    <t>24DLİ-10</t>
  </si>
  <si>
    <t>24DLİ-11</t>
  </si>
  <si>
    <t>24DLİ-12</t>
  </si>
  <si>
    <t>24DLİ-13</t>
  </si>
  <si>
    <t>24DLİ-14</t>
  </si>
  <si>
    <t>24DLİ-15</t>
  </si>
  <si>
    <t>24DLİ-16</t>
  </si>
  <si>
    <t>24DLİ-17</t>
  </si>
  <si>
    <t>24DLİ-18</t>
  </si>
  <si>
    <t>24DLİ-19</t>
  </si>
  <si>
    <t>24DLİ-20</t>
  </si>
  <si>
    <t>24DLİ-21</t>
  </si>
  <si>
    <t>24DLİ-22</t>
  </si>
  <si>
    <t>24DLİ-23</t>
  </si>
  <si>
    <t>24DLİ-24</t>
  </si>
  <si>
    <t>24DLİ-25</t>
  </si>
  <si>
    <t>24DLİ-26</t>
  </si>
  <si>
    <t>24DLİ-27</t>
  </si>
  <si>
    <t>24DLİ-28</t>
  </si>
  <si>
    <t>24DLİ-29</t>
  </si>
  <si>
    <t>24DLİ-30</t>
  </si>
  <si>
    <t>24DLİ-31</t>
  </si>
  <si>
    <t>24DLİ-32</t>
  </si>
  <si>
    <t>24DLİ-33</t>
  </si>
  <si>
    <t>24DLİ-34</t>
  </si>
  <si>
    <t>24DLİ-35</t>
  </si>
  <si>
    <t>24DLİ-36</t>
  </si>
  <si>
    <t>24DLİ-37</t>
  </si>
  <si>
    <t>24DLİ-38</t>
  </si>
  <si>
    <t>24DLİ-39</t>
  </si>
  <si>
    <t>24DLİ-40</t>
  </si>
  <si>
    <t>24DLİ-41</t>
  </si>
  <si>
    <t>24DLİ-42</t>
  </si>
  <si>
    <t>24DLİ-43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</si>
</sst>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\ &quot;Adet&quot;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11" fillId="2" borderId="20" xfId="2" applyFont="1" applyFill="1" applyBorder="1" applyAlignment="1">
      <alignment horizontal="left" vertical="center"/>
    </xf>
    <xf numFmtId="0" fontId="4" fillId="2" borderId="26" xfId="0" applyFont="1" applyFill="1" applyBorder="1" applyAlignment="1">
      <alignment vertical="center" wrapText="1"/>
    </xf>
    <xf numFmtId="0" fontId="11" fillId="0" borderId="30" xfId="2" applyFont="1" applyBorder="1" applyAlignment="1">
      <alignment horizontal="left" vertical="center"/>
    </xf>
    <xf numFmtId="0" fontId="13" fillId="0" borderId="26" xfId="3" applyFill="1" applyBorder="1" applyAlignment="1">
      <alignment vertical="center"/>
    </xf>
    <xf numFmtId="0" fontId="11" fillId="0" borderId="20" xfId="2" applyFont="1" applyBorder="1" applyAlignment="1">
      <alignment horizontal="left" vertical="center"/>
    </xf>
    <xf numFmtId="0" fontId="11" fillId="2" borderId="30" xfId="2" applyFont="1" applyFill="1" applyBorder="1" applyAlignment="1">
      <alignment horizontal="left" vertical="center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4" fillId="0" borderId="3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6" xfId="0" applyFont="1" applyBorder="1" applyAlignment="1">
      <alignment vertical="center"/>
    </xf>
    <xf numFmtId="0" fontId="0" fillId="0" borderId="26" xfId="0" applyBorder="1"/>
    <xf numFmtId="0" fontId="0" fillId="0" borderId="29" xfId="0" applyBorder="1"/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37" xfId="0" applyFont="1" applyBorder="1" applyAlignment="1">
      <alignment vertical="top"/>
    </xf>
    <xf numFmtId="0" fontId="16" fillId="0" borderId="26" xfId="0" applyFont="1" applyBorder="1" applyAlignment="1">
      <alignment horizontal="center" vertical="center"/>
    </xf>
    <xf numFmtId="0" fontId="0" fillId="0" borderId="28" xfId="0" applyBorder="1"/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7" xfId="1" applyFont="1" applyBorder="1" applyAlignment="1">
      <alignment horizontal="center"/>
    </xf>
    <xf numFmtId="43" fontId="4" fillId="0" borderId="37" xfId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wrapText="1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11" fillId="2" borderId="26" xfId="2" applyFont="1" applyFill="1" applyBorder="1" applyAlignment="1">
      <alignment horizontal="left" vertical="center"/>
    </xf>
  </cellXfs>
  <cellStyles count="4">
    <cellStyle name="Köprü" xfId="3" builtinId="8"/>
    <cellStyle name="Normal" xfId="0" builtinId="0"/>
    <cellStyle name="Normal 2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34" zoomScale="85" zoomScaleNormal="85" workbookViewId="0">
      <selection activeCell="E59" sqref="E59"/>
    </sheetView>
  </sheetViews>
  <sheetFormatPr defaultRowHeight="15" x14ac:dyDescent="0.25"/>
  <cols>
    <col min="2" max="2" width="69.140625" customWidth="1"/>
    <col min="3" max="3" width="33.85546875" customWidth="1"/>
    <col min="4" max="4" width="29.5703125" customWidth="1"/>
    <col min="5" max="5" width="27" customWidth="1"/>
    <col min="6" max="6" width="26.28515625" customWidth="1"/>
    <col min="7" max="7" width="25.85546875" customWidth="1"/>
    <col min="10" max="10" width="28.7109375" customWidth="1"/>
    <col min="11" max="11" width="38.42578125" customWidth="1"/>
  </cols>
  <sheetData>
    <row r="1" spans="1:11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6.5" thickTop="1" x14ac:dyDescent="0.25">
      <c r="A2" s="4"/>
      <c r="B2" s="5"/>
      <c r="C2" s="5"/>
      <c r="D2" s="5"/>
      <c r="E2" s="5" t="s">
        <v>1</v>
      </c>
      <c r="F2" s="5"/>
      <c r="G2" s="5"/>
      <c r="H2" s="5"/>
      <c r="I2" s="6" t="s">
        <v>2</v>
      </c>
      <c r="J2" s="6"/>
      <c r="K2" s="7"/>
    </row>
    <row r="3" spans="1:11" ht="15.75" x14ac:dyDescent="0.25">
      <c r="A3" s="8"/>
      <c r="B3" s="9"/>
      <c r="C3" s="9"/>
      <c r="D3" s="9"/>
      <c r="E3" s="9" t="s">
        <v>3</v>
      </c>
      <c r="F3" s="9"/>
      <c r="G3" s="9"/>
      <c r="H3" s="9"/>
      <c r="I3" s="10" t="s">
        <v>4</v>
      </c>
      <c r="J3" s="10"/>
      <c r="K3" s="11"/>
    </row>
    <row r="4" spans="1:11" x14ac:dyDescent="0.25">
      <c r="A4" s="8"/>
      <c r="B4" s="9"/>
      <c r="C4" s="9"/>
      <c r="D4" s="9"/>
      <c r="E4" s="12"/>
      <c r="F4" s="12"/>
      <c r="G4" s="12"/>
      <c r="H4" s="12"/>
      <c r="I4" s="10"/>
      <c r="J4" s="10"/>
      <c r="K4" s="11"/>
    </row>
    <row r="5" spans="1:11" x14ac:dyDescent="0.25">
      <c r="A5" s="8"/>
      <c r="B5" s="9"/>
      <c r="C5" s="9"/>
      <c r="D5" s="9"/>
      <c r="E5" s="12"/>
      <c r="F5" s="12"/>
      <c r="G5" s="12"/>
      <c r="H5" s="12"/>
      <c r="I5" s="10" t="s">
        <v>5</v>
      </c>
      <c r="J5" s="10"/>
      <c r="K5" s="11"/>
    </row>
    <row r="6" spans="1:11" ht="15.75" thickBot="1" x14ac:dyDescent="0.3">
      <c r="A6" s="8"/>
      <c r="B6" s="9"/>
      <c r="C6" s="9"/>
      <c r="D6" s="9"/>
      <c r="E6" s="12"/>
      <c r="F6" s="12"/>
      <c r="G6" s="12"/>
      <c r="H6" s="12"/>
      <c r="I6" s="10" t="s">
        <v>6</v>
      </c>
      <c r="J6" s="10"/>
      <c r="K6" s="11"/>
    </row>
    <row r="7" spans="1:11" ht="15.75" thickBot="1" x14ac:dyDescent="0.3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6"/>
      <c r="J7" s="17"/>
      <c r="K7" s="14">
        <v>9</v>
      </c>
    </row>
    <row r="8" spans="1:11" ht="35.25" customHeight="1" thickTop="1" x14ac:dyDescent="0.25">
      <c r="A8" s="18" t="s">
        <v>7</v>
      </c>
      <c r="B8" s="19" t="s">
        <v>8</v>
      </c>
      <c r="C8" s="20" t="s">
        <v>9</v>
      </c>
      <c r="D8" s="20" t="s">
        <v>10</v>
      </c>
      <c r="E8" s="19" t="s">
        <v>11</v>
      </c>
      <c r="F8" s="19" t="s">
        <v>12</v>
      </c>
      <c r="G8" s="19" t="s">
        <v>12</v>
      </c>
      <c r="H8" s="21" t="s">
        <v>13</v>
      </c>
      <c r="I8" s="22"/>
      <c r="J8" s="23"/>
      <c r="K8" s="19" t="s">
        <v>14</v>
      </c>
    </row>
    <row r="9" spans="1:11" ht="29.25" customHeight="1" x14ac:dyDescent="0.25">
      <c r="A9" s="18"/>
      <c r="B9" s="19"/>
      <c r="C9" s="24"/>
      <c r="D9" s="24"/>
      <c r="E9" s="19"/>
      <c r="F9" s="19" t="s">
        <v>1</v>
      </c>
      <c r="G9" s="19" t="s">
        <v>15</v>
      </c>
      <c r="H9" s="25" t="s">
        <v>16</v>
      </c>
      <c r="I9" s="26"/>
      <c r="J9" s="27"/>
      <c r="K9" s="19" t="s">
        <v>17</v>
      </c>
    </row>
    <row r="10" spans="1:11" ht="31.5" customHeight="1" x14ac:dyDescent="0.25">
      <c r="A10" s="18" t="s">
        <v>18</v>
      </c>
      <c r="B10" s="19" t="s">
        <v>19</v>
      </c>
      <c r="C10" s="24"/>
      <c r="D10" s="24"/>
      <c r="E10" s="19" t="s">
        <v>20</v>
      </c>
      <c r="F10" s="19" t="s">
        <v>21</v>
      </c>
      <c r="G10" s="19" t="s">
        <v>22</v>
      </c>
      <c r="H10" s="25" t="s">
        <v>23</v>
      </c>
      <c r="I10" s="26"/>
      <c r="J10" s="27"/>
      <c r="K10" s="28"/>
    </row>
    <row r="11" spans="1:11" ht="24.75" customHeight="1" thickBot="1" x14ac:dyDescent="0.3">
      <c r="A11" s="29"/>
      <c r="B11" s="30"/>
      <c r="C11" s="31"/>
      <c r="D11" s="31"/>
      <c r="E11" s="30"/>
      <c r="F11" s="32" t="s">
        <v>24</v>
      </c>
      <c r="G11" s="30"/>
      <c r="H11" s="33"/>
      <c r="I11" s="34"/>
      <c r="J11" s="35"/>
      <c r="K11" s="30"/>
    </row>
    <row r="12" spans="1:11" ht="39" customHeight="1" thickBot="1" x14ac:dyDescent="0.3">
      <c r="A12" s="36"/>
      <c r="B12" s="37"/>
      <c r="C12" s="38" t="s">
        <v>25</v>
      </c>
      <c r="D12" s="39" t="s">
        <v>26</v>
      </c>
      <c r="E12" s="37"/>
      <c r="F12" s="38" t="s">
        <v>27</v>
      </c>
      <c r="G12" s="38" t="s">
        <v>28</v>
      </c>
      <c r="H12" s="40"/>
      <c r="I12" s="40"/>
      <c r="J12" s="40"/>
      <c r="K12" s="41" t="s">
        <v>29</v>
      </c>
    </row>
    <row r="13" spans="1:11" x14ac:dyDescent="0.25">
      <c r="A13" s="42" t="s">
        <v>30</v>
      </c>
      <c r="B13" s="43" t="s">
        <v>31</v>
      </c>
      <c r="C13" s="44"/>
      <c r="D13" s="44"/>
      <c r="E13" s="45">
        <f>'İhtiyaç Listesi'!D4+'İhtiyaç Listesi'!D51</f>
        <v>4</v>
      </c>
      <c r="F13" s="44"/>
      <c r="G13" s="44"/>
      <c r="H13" s="46"/>
      <c r="I13" s="47"/>
      <c r="J13" s="48"/>
      <c r="K13" s="49"/>
    </row>
    <row r="14" spans="1:11" x14ac:dyDescent="0.25">
      <c r="A14" s="42" t="s">
        <v>32</v>
      </c>
      <c r="B14" s="50" t="s">
        <v>33</v>
      </c>
      <c r="C14" s="51"/>
      <c r="D14" s="51"/>
      <c r="E14" s="45">
        <f>'İhtiyaç Listesi'!D5+'İhtiyaç Listesi'!D52</f>
        <v>20</v>
      </c>
      <c r="F14" s="51"/>
      <c r="G14" s="51"/>
      <c r="H14" s="52"/>
      <c r="I14" s="53"/>
      <c r="J14" s="54"/>
      <c r="K14" s="55"/>
    </row>
    <row r="15" spans="1:11" x14ac:dyDescent="0.25">
      <c r="A15" s="42" t="s">
        <v>34</v>
      </c>
      <c r="B15" s="50" t="s">
        <v>35</v>
      </c>
      <c r="C15" s="51"/>
      <c r="D15" s="51"/>
      <c r="E15" s="45">
        <f>'İhtiyaç Listesi'!D6+'İhtiyaç Listesi'!D53</f>
        <v>6</v>
      </c>
      <c r="F15" s="51"/>
      <c r="G15" s="51"/>
      <c r="H15" s="52"/>
      <c r="I15" s="53"/>
      <c r="J15" s="54"/>
      <c r="K15" s="55"/>
    </row>
    <row r="16" spans="1:11" x14ac:dyDescent="0.25">
      <c r="A16" s="42" t="s">
        <v>36</v>
      </c>
      <c r="B16" s="50" t="s">
        <v>37</v>
      </c>
      <c r="C16" s="51"/>
      <c r="D16" s="51"/>
      <c r="E16" s="45">
        <f>'İhtiyaç Listesi'!D7+'İhtiyaç Listesi'!D54</f>
        <v>76</v>
      </c>
      <c r="F16" s="51"/>
      <c r="G16" s="51"/>
      <c r="H16" s="52"/>
      <c r="I16" s="53"/>
      <c r="J16" s="54"/>
      <c r="K16" s="55"/>
    </row>
    <row r="17" spans="1:11" x14ac:dyDescent="0.25">
      <c r="A17" s="42" t="s">
        <v>38</v>
      </c>
      <c r="B17" s="50" t="s">
        <v>39</v>
      </c>
      <c r="C17" s="51"/>
      <c r="D17" s="51"/>
      <c r="E17" s="45">
        <f>'İhtiyaç Listesi'!D8+'İhtiyaç Listesi'!D55</f>
        <v>114</v>
      </c>
      <c r="F17" s="51"/>
      <c r="G17" s="51"/>
      <c r="H17" s="52"/>
      <c r="I17" s="53"/>
      <c r="J17" s="54"/>
      <c r="K17" s="55"/>
    </row>
    <row r="18" spans="1:11" x14ac:dyDescent="0.25">
      <c r="A18" s="42" t="s">
        <v>40</v>
      </c>
      <c r="B18" s="50" t="s">
        <v>41</v>
      </c>
      <c r="C18" s="51"/>
      <c r="D18" s="51"/>
      <c r="E18" s="45">
        <f>'İhtiyaç Listesi'!D9+'İhtiyaç Listesi'!D56</f>
        <v>6</v>
      </c>
      <c r="F18" s="51"/>
      <c r="G18" s="51"/>
      <c r="H18" s="52"/>
      <c r="I18" s="53"/>
      <c r="J18" s="54"/>
      <c r="K18" s="55"/>
    </row>
    <row r="19" spans="1:11" x14ac:dyDescent="0.25">
      <c r="A19" s="42" t="s">
        <v>42</v>
      </c>
      <c r="B19" s="50" t="s">
        <v>43</v>
      </c>
      <c r="C19" s="51"/>
      <c r="D19" s="51"/>
      <c r="E19" s="45">
        <f>'İhtiyaç Listesi'!D10+'İhtiyaç Listesi'!D57</f>
        <v>14</v>
      </c>
      <c r="F19" s="51"/>
      <c r="G19" s="51"/>
      <c r="H19" s="52"/>
      <c r="I19" s="53"/>
      <c r="J19" s="54"/>
      <c r="K19" s="55"/>
    </row>
    <row r="20" spans="1:11" x14ac:dyDescent="0.25">
      <c r="A20" s="42" t="s">
        <v>44</v>
      </c>
      <c r="B20" s="50" t="s">
        <v>45</v>
      </c>
      <c r="C20" s="51"/>
      <c r="D20" s="51"/>
      <c r="E20" s="45">
        <f>'İhtiyaç Listesi'!D11+'İhtiyaç Listesi'!D58</f>
        <v>6</v>
      </c>
      <c r="F20" s="51"/>
      <c r="G20" s="51"/>
      <c r="H20" s="52"/>
      <c r="I20" s="53"/>
      <c r="J20" s="54"/>
      <c r="K20" s="55"/>
    </row>
    <row r="21" spans="1:11" x14ac:dyDescent="0.25">
      <c r="A21" s="42" t="s">
        <v>46</v>
      </c>
      <c r="B21" s="43" t="s">
        <v>47</v>
      </c>
      <c r="C21" s="51"/>
      <c r="D21" s="51"/>
      <c r="E21" s="45">
        <f>'İhtiyaç Listesi'!D12+'İhtiyaç Listesi'!D59</f>
        <v>2</v>
      </c>
      <c r="F21" s="51"/>
      <c r="G21" s="51"/>
      <c r="H21" s="52"/>
      <c r="I21" s="53"/>
      <c r="J21" s="54"/>
      <c r="K21" s="55"/>
    </row>
    <row r="22" spans="1:11" x14ac:dyDescent="0.25">
      <c r="A22" s="42" t="s">
        <v>48</v>
      </c>
      <c r="B22" s="43" t="s">
        <v>49</v>
      </c>
      <c r="C22" s="51"/>
      <c r="D22" s="51"/>
      <c r="E22" s="45">
        <f>'İhtiyaç Listesi'!D13+'İhtiyaç Listesi'!D60</f>
        <v>12</v>
      </c>
      <c r="F22" s="51"/>
      <c r="G22" s="51"/>
      <c r="H22" s="52"/>
      <c r="I22" s="53"/>
      <c r="J22" s="54"/>
      <c r="K22" s="55"/>
    </row>
    <row r="23" spans="1:11" x14ac:dyDescent="0.25">
      <c r="A23" s="42" t="s">
        <v>50</v>
      </c>
      <c r="B23" s="43" t="s">
        <v>51</v>
      </c>
      <c r="C23" s="51"/>
      <c r="D23" s="51"/>
      <c r="E23" s="45">
        <f>'İhtiyaç Listesi'!D14+'İhtiyaç Listesi'!D61</f>
        <v>20</v>
      </c>
      <c r="F23" s="51"/>
      <c r="G23" s="51"/>
      <c r="H23" s="52"/>
      <c r="I23" s="53"/>
      <c r="J23" s="54"/>
      <c r="K23" s="55"/>
    </row>
    <row r="24" spans="1:11" x14ac:dyDescent="0.25">
      <c r="A24" s="42" t="s">
        <v>52</v>
      </c>
      <c r="B24" s="43" t="s">
        <v>53</v>
      </c>
      <c r="C24" s="51"/>
      <c r="D24" s="51"/>
      <c r="E24" s="45">
        <f>'İhtiyaç Listesi'!D15+'İhtiyaç Listesi'!D62</f>
        <v>80</v>
      </c>
      <c r="F24" s="51"/>
      <c r="G24" s="51"/>
      <c r="H24" s="52"/>
      <c r="I24" s="53"/>
      <c r="J24" s="54"/>
      <c r="K24" s="55"/>
    </row>
    <row r="25" spans="1:11" x14ac:dyDescent="0.25">
      <c r="A25" s="42" t="s">
        <v>54</v>
      </c>
      <c r="B25" s="43" t="s">
        <v>55</v>
      </c>
      <c r="C25" s="51"/>
      <c r="D25" s="51"/>
      <c r="E25" s="45">
        <f>'İhtiyaç Listesi'!D16+'İhtiyaç Listesi'!D63</f>
        <v>102</v>
      </c>
      <c r="F25" s="51"/>
      <c r="G25" s="51"/>
      <c r="H25" s="52"/>
      <c r="I25" s="53"/>
      <c r="J25" s="54"/>
      <c r="K25" s="55"/>
    </row>
    <row r="26" spans="1:11" x14ac:dyDescent="0.25">
      <c r="A26" s="42" t="s">
        <v>56</v>
      </c>
      <c r="B26" s="43" t="s">
        <v>57</v>
      </c>
      <c r="C26" s="51"/>
      <c r="D26" s="51"/>
      <c r="E26" s="45">
        <f>'İhtiyaç Listesi'!D17+'İhtiyaç Listesi'!D64</f>
        <v>2</v>
      </c>
      <c r="F26" s="51"/>
      <c r="G26" s="51"/>
      <c r="H26" s="52"/>
      <c r="I26" s="53"/>
      <c r="J26" s="54"/>
      <c r="K26" s="55"/>
    </row>
    <row r="27" spans="1:11" x14ac:dyDescent="0.25">
      <c r="A27" s="42" t="s">
        <v>58</v>
      </c>
      <c r="B27" s="43" t="s">
        <v>59</v>
      </c>
      <c r="C27" s="51"/>
      <c r="D27" s="51"/>
      <c r="E27" s="45">
        <f>'İhtiyaç Listesi'!D18+'İhtiyaç Listesi'!D65</f>
        <v>4</v>
      </c>
      <c r="F27" s="51"/>
      <c r="G27" s="51"/>
      <c r="H27" s="52"/>
      <c r="I27" s="53"/>
      <c r="J27" s="54"/>
      <c r="K27" s="55"/>
    </row>
    <row r="28" spans="1:11" x14ac:dyDescent="0.25">
      <c r="A28" s="42" t="s">
        <v>60</v>
      </c>
      <c r="B28" s="43" t="s">
        <v>61</v>
      </c>
      <c r="C28" s="51"/>
      <c r="D28" s="51"/>
      <c r="E28" s="45">
        <f>'İhtiyaç Listesi'!D19+'İhtiyaç Listesi'!D66</f>
        <v>18</v>
      </c>
      <c r="F28" s="51"/>
      <c r="G28" s="51"/>
      <c r="H28" s="52"/>
      <c r="I28" s="53"/>
      <c r="J28" s="54"/>
      <c r="K28" s="55"/>
    </row>
    <row r="29" spans="1:11" x14ac:dyDescent="0.25">
      <c r="A29" s="42" t="s">
        <v>62</v>
      </c>
      <c r="B29" s="43" t="s">
        <v>63</v>
      </c>
      <c r="C29" s="51"/>
      <c r="D29" s="51"/>
      <c r="E29" s="45">
        <f>'İhtiyaç Listesi'!D20+'İhtiyaç Listesi'!D67</f>
        <v>8</v>
      </c>
      <c r="F29" s="51"/>
      <c r="G29" s="51"/>
      <c r="H29" s="52"/>
      <c r="I29" s="53"/>
      <c r="J29" s="54"/>
      <c r="K29" s="55"/>
    </row>
    <row r="30" spans="1:11" x14ac:dyDescent="0.25">
      <c r="A30" s="42" t="s">
        <v>64</v>
      </c>
      <c r="B30" s="43" t="s">
        <v>65</v>
      </c>
      <c r="C30" s="51"/>
      <c r="D30" s="51"/>
      <c r="E30" s="45">
        <f>'İhtiyaç Listesi'!D21+'İhtiyaç Listesi'!D68</f>
        <v>2</v>
      </c>
      <c r="F30" s="51"/>
      <c r="G30" s="51"/>
      <c r="H30" s="52"/>
      <c r="I30" s="53"/>
      <c r="J30" s="54"/>
      <c r="K30" s="55"/>
    </row>
    <row r="31" spans="1:11" x14ac:dyDescent="0.25">
      <c r="A31" s="42" t="s">
        <v>66</v>
      </c>
      <c r="B31" s="43" t="s">
        <v>67</v>
      </c>
      <c r="C31" s="51"/>
      <c r="D31" s="51"/>
      <c r="E31" s="45">
        <f>'İhtiyaç Listesi'!D22+'İhtiyaç Listesi'!D69</f>
        <v>12</v>
      </c>
      <c r="F31" s="51"/>
      <c r="G31" s="51"/>
      <c r="H31" s="52"/>
      <c r="I31" s="53"/>
      <c r="J31" s="54"/>
      <c r="K31" s="55"/>
    </row>
    <row r="32" spans="1:11" x14ac:dyDescent="0.25">
      <c r="A32" s="42" t="s">
        <v>68</v>
      </c>
      <c r="B32" s="43" t="s">
        <v>69</v>
      </c>
      <c r="C32" s="51"/>
      <c r="D32" s="51"/>
      <c r="E32" s="45">
        <f>'İhtiyaç Listesi'!D23+'İhtiyaç Listesi'!D70</f>
        <v>160</v>
      </c>
      <c r="F32" s="51"/>
      <c r="G32" s="51"/>
      <c r="H32" s="52"/>
      <c r="I32" s="53"/>
      <c r="J32" s="54"/>
      <c r="K32" s="55"/>
    </row>
    <row r="33" spans="1:11" x14ac:dyDescent="0.25">
      <c r="A33" s="42" t="s">
        <v>70</v>
      </c>
      <c r="B33" s="43" t="s">
        <v>71</v>
      </c>
      <c r="C33" s="51"/>
      <c r="D33" s="51"/>
      <c r="E33" s="45">
        <f>'İhtiyaç Listesi'!D24+'İhtiyaç Listesi'!D71</f>
        <v>80</v>
      </c>
      <c r="F33" s="51"/>
      <c r="G33" s="51"/>
      <c r="H33" s="52"/>
      <c r="I33" s="53"/>
      <c r="J33" s="54"/>
      <c r="K33" s="55"/>
    </row>
    <row r="34" spans="1:11" x14ac:dyDescent="0.25">
      <c r="A34" s="42" t="s">
        <v>72</v>
      </c>
      <c r="B34" s="43" t="s">
        <v>73</v>
      </c>
      <c r="C34" s="51"/>
      <c r="D34" s="51"/>
      <c r="E34" s="45">
        <f>'İhtiyaç Listesi'!D25+'İhtiyaç Listesi'!D72</f>
        <v>52</v>
      </c>
      <c r="F34" s="51"/>
      <c r="G34" s="51"/>
      <c r="H34" s="52"/>
      <c r="I34" s="53"/>
      <c r="J34" s="54"/>
      <c r="K34" s="55"/>
    </row>
    <row r="35" spans="1:11" x14ac:dyDescent="0.25">
      <c r="A35" s="42" t="s">
        <v>74</v>
      </c>
      <c r="B35" s="43" t="s">
        <v>75</v>
      </c>
      <c r="C35" s="51"/>
      <c r="D35" s="51"/>
      <c r="E35" s="45">
        <f>'İhtiyaç Listesi'!D26+'İhtiyaç Listesi'!D73</f>
        <v>76</v>
      </c>
      <c r="F35" s="51"/>
      <c r="G35" s="51"/>
      <c r="H35" s="52"/>
      <c r="I35" s="53"/>
      <c r="J35" s="54"/>
      <c r="K35" s="55"/>
    </row>
    <row r="36" spans="1:11" x14ac:dyDescent="0.25">
      <c r="A36" s="42" t="s">
        <v>76</v>
      </c>
      <c r="B36" s="50" t="s">
        <v>77</v>
      </c>
      <c r="C36" s="51"/>
      <c r="D36" s="51"/>
      <c r="E36" s="45">
        <f>'İhtiyaç Listesi'!D27+'İhtiyaç Listesi'!D74</f>
        <v>26</v>
      </c>
      <c r="F36" s="51"/>
      <c r="G36" s="51"/>
      <c r="H36" s="52"/>
      <c r="I36" s="53"/>
      <c r="J36" s="54"/>
      <c r="K36" s="55"/>
    </row>
    <row r="37" spans="1:11" x14ac:dyDescent="0.25">
      <c r="A37" s="42" t="s">
        <v>78</v>
      </c>
      <c r="B37" s="50" t="s">
        <v>79</v>
      </c>
      <c r="C37" s="51"/>
      <c r="D37" s="51"/>
      <c r="E37" s="45">
        <f>'İhtiyaç Listesi'!D28+'İhtiyaç Listesi'!D75</f>
        <v>36</v>
      </c>
      <c r="F37" s="51"/>
      <c r="G37" s="51"/>
      <c r="H37" s="52"/>
      <c r="I37" s="53"/>
      <c r="J37" s="54"/>
      <c r="K37" s="55"/>
    </row>
    <row r="38" spans="1:11" x14ac:dyDescent="0.25">
      <c r="A38" s="42" t="s">
        <v>80</v>
      </c>
      <c r="B38" s="50" t="s">
        <v>81</v>
      </c>
      <c r="C38" s="51"/>
      <c r="D38" s="51"/>
      <c r="E38" s="45">
        <f>'İhtiyaç Listesi'!D29+'İhtiyaç Listesi'!D76</f>
        <v>62</v>
      </c>
      <c r="F38" s="51"/>
      <c r="G38" s="51"/>
      <c r="H38" s="52"/>
      <c r="I38" s="53"/>
      <c r="J38" s="54"/>
      <c r="K38" s="55"/>
    </row>
    <row r="39" spans="1:11" x14ac:dyDescent="0.25">
      <c r="A39" s="42" t="s">
        <v>82</v>
      </c>
      <c r="B39" s="50" t="s">
        <v>83</v>
      </c>
      <c r="C39" s="51"/>
      <c r="D39" s="51"/>
      <c r="E39" s="45">
        <f>'İhtiyaç Listesi'!D30+'İhtiyaç Listesi'!D77</f>
        <v>148</v>
      </c>
      <c r="F39" s="51"/>
      <c r="G39" s="51"/>
      <c r="H39" s="52"/>
      <c r="I39" s="53"/>
      <c r="J39" s="54"/>
      <c r="K39" s="55"/>
    </row>
    <row r="40" spans="1:11" x14ac:dyDescent="0.25">
      <c r="A40" s="42" t="s">
        <v>84</v>
      </c>
      <c r="B40" s="50" t="s">
        <v>85</v>
      </c>
      <c r="C40" s="51"/>
      <c r="D40" s="51"/>
      <c r="E40" s="45">
        <f>'İhtiyaç Listesi'!D31+'İhtiyaç Listesi'!D78</f>
        <v>4</v>
      </c>
      <c r="F40" s="51"/>
      <c r="G40" s="51"/>
      <c r="H40" s="52"/>
      <c r="I40" s="53"/>
      <c r="J40" s="54"/>
      <c r="K40" s="55"/>
    </row>
    <row r="41" spans="1:11" x14ac:dyDescent="0.25">
      <c r="A41" s="42" t="s">
        <v>86</v>
      </c>
      <c r="B41" s="50" t="s">
        <v>87</v>
      </c>
      <c r="C41" s="51"/>
      <c r="D41" s="51"/>
      <c r="E41" s="45">
        <f>'İhtiyaç Listesi'!D32+'İhtiyaç Listesi'!D79</f>
        <v>18</v>
      </c>
      <c r="F41" s="51"/>
      <c r="G41" s="51"/>
      <c r="H41" s="52"/>
      <c r="I41" s="53"/>
      <c r="J41" s="54"/>
      <c r="K41" s="55"/>
    </row>
    <row r="42" spans="1:11" x14ac:dyDescent="0.25">
      <c r="A42" s="42" t="s">
        <v>88</v>
      </c>
      <c r="B42" s="56" t="s">
        <v>89</v>
      </c>
      <c r="C42" s="51"/>
      <c r="D42" s="51"/>
      <c r="E42" s="45">
        <f>'İhtiyaç Listesi'!D33+'İhtiyaç Listesi'!D80</f>
        <v>96</v>
      </c>
      <c r="F42" s="51"/>
      <c r="G42" s="51"/>
      <c r="H42" s="52"/>
      <c r="I42" s="53"/>
      <c r="J42" s="54"/>
      <c r="K42" s="55"/>
    </row>
    <row r="43" spans="1:11" x14ac:dyDescent="0.25">
      <c r="A43" s="42" t="s">
        <v>90</v>
      </c>
      <c r="B43" s="43" t="s">
        <v>91</v>
      </c>
      <c r="C43" s="57"/>
      <c r="D43" s="57"/>
      <c r="E43" s="45">
        <f>'İhtiyaç Listesi'!D34+'İhtiyaç Listesi'!D81</f>
        <v>60</v>
      </c>
      <c r="F43" s="51"/>
      <c r="G43" s="51"/>
      <c r="H43" s="52"/>
      <c r="I43" s="53"/>
      <c r="J43" s="54"/>
      <c r="K43" s="55"/>
    </row>
    <row r="44" spans="1:11" x14ac:dyDescent="0.25">
      <c r="A44" s="42" t="s">
        <v>92</v>
      </c>
      <c r="B44" s="43" t="s">
        <v>93</v>
      </c>
      <c r="C44" s="57"/>
      <c r="D44" s="57"/>
      <c r="E44" s="45">
        <f>'İhtiyaç Listesi'!D35+'İhtiyaç Listesi'!D82</f>
        <v>60</v>
      </c>
      <c r="F44" s="51"/>
      <c r="G44" s="51"/>
      <c r="H44" s="52"/>
      <c r="I44" s="53"/>
      <c r="J44" s="54"/>
      <c r="K44" s="55"/>
    </row>
    <row r="45" spans="1:11" x14ac:dyDescent="0.25">
      <c r="A45" s="42" t="s">
        <v>94</v>
      </c>
      <c r="B45" s="43" t="s">
        <v>95</v>
      </c>
      <c r="C45" s="57"/>
      <c r="D45" s="57"/>
      <c r="E45" s="45">
        <f>'İhtiyaç Listesi'!D36+'İhtiyaç Listesi'!D83</f>
        <v>1488</v>
      </c>
      <c r="F45" s="51"/>
      <c r="G45" s="51"/>
      <c r="H45" s="52"/>
      <c r="I45" s="53"/>
      <c r="J45" s="54"/>
      <c r="K45" s="55"/>
    </row>
    <row r="46" spans="1:11" x14ac:dyDescent="0.25">
      <c r="A46" s="42" t="s">
        <v>96</v>
      </c>
      <c r="B46" s="56" t="s">
        <v>97</v>
      </c>
      <c r="C46" s="57"/>
      <c r="D46" s="57"/>
      <c r="E46" s="45">
        <f>'İhtiyaç Listesi'!D37+'İhtiyaç Listesi'!D84</f>
        <v>2</v>
      </c>
      <c r="F46" s="51"/>
      <c r="G46" s="51"/>
      <c r="H46" s="52"/>
      <c r="I46" s="53"/>
      <c r="J46" s="54"/>
      <c r="K46" s="55"/>
    </row>
    <row r="47" spans="1:11" x14ac:dyDescent="0.25">
      <c r="A47" s="42" t="s">
        <v>98</v>
      </c>
      <c r="B47" s="43" t="s">
        <v>99</v>
      </c>
      <c r="C47" s="57"/>
      <c r="D47" s="57"/>
      <c r="E47" s="45">
        <f>'İhtiyaç Listesi'!D38+'İhtiyaç Listesi'!D85</f>
        <v>2</v>
      </c>
      <c r="F47" s="51"/>
      <c r="G47" s="51"/>
      <c r="H47" s="52"/>
      <c r="I47" s="53"/>
      <c r="J47" s="54"/>
      <c r="K47" s="55"/>
    </row>
    <row r="48" spans="1:11" x14ac:dyDescent="0.25">
      <c r="A48" s="42" t="s">
        <v>100</v>
      </c>
      <c r="B48" s="43" t="s">
        <v>101</v>
      </c>
      <c r="C48" s="57"/>
      <c r="D48" s="57"/>
      <c r="E48" s="45">
        <f>'İhtiyaç Listesi'!D39+'İhtiyaç Listesi'!D86</f>
        <v>98</v>
      </c>
      <c r="F48" s="51"/>
      <c r="G48" s="51"/>
      <c r="H48" s="52"/>
      <c r="I48" s="53"/>
      <c r="J48" s="54"/>
      <c r="K48" s="55"/>
    </row>
    <row r="49" spans="1:11" x14ac:dyDescent="0.25">
      <c r="A49" s="42" t="s">
        <v>102</v>
      </c>
      <c r="B49" s="43" t="s">
        <v>103</v>
      </c>
      <c r="C49" s="51"/>
      <c r="D49" s="51"/>
      <c r="E49" s="45">
        <f>'İhtiyaç Listesi'!D40+'İhtiyaç Listesi'!D87</f>
        <v>16</v>
      </c>
      <c r="F49" s="51"/>
      <c r="G49" s="51"/>
      <c r="H49" s="52"/>
      <c r="I49" s="53"/>
      <c r="J49" s="54"/>
      <c r="K49" s="55"/>
    </row>
    <row r="50" spans="1:11" x14ac:dyDescent="0.25">
      <c r="A50" s="42" t="s">
        <v>104</v>
      </c>
      <c r="B50" s="56" t="s">
        <v>105</v>
      </c>
      <c r="C50" s="51"/>
      <c r="D50" s="51"/>
      <c r="E50" s="45">
        <f>'İhtiyaç Listesi'!D41+'İhtiyaç Listesi'!D88</f>
        <v>88</v>
      </c>
      <c r="F50" s="51"/>
      <c r="G50" s="51"/>
      <c r="H50" s="52"/>
      <c r="I50" s="53"/>
      <c r="J50" s="54"/>
      <c r="K50" s="55"/>
    </row>
    <row r="51" spans="1:11" x14ac:dyDescent="0.25">
      <c r="A51" s="42" t="s">
        <v>106</v>
      </c>
      <c r="B51" s="43" t="s">
        <v>107</v>
      </c>
      <c r="C51" s="51"/>
      <c r="D51" s="51"/>
      <c r="E51" s="45">
        <f>'İhtiyaç Listesi'!D42+'İhtiyaç Listesi'!D89</f>
        <v>96</v>
      </c>
      <c r="F51" s="51"/>
      <c r="G51" s="51"/>
      <c r="H51" s="52"/>
      <c r="I51" s="53"/>
      <c r="J51" s="54"/>
      <c r="K51" s="55"/>
    </row>
    <row r="52" spans="1:11" x14ac:dyDescent="0.25">
      <c r="A52" s="42" t="s">
        <v>108</v>
      </c>
      <c r="B52" s="56" t="s">
        <v>109</v>
      </c>
      <c r="C52" s="51"/>
      <c r="D52" s="51"/>
      <c r="E52" s="45">
        <f>'İhtiyaç Listesi'!D43+'İhtiyaç Listesi'!D90</f>
        <v>8</v>
      </c>
      <c r="F52" s="51"/>
      <c r="G52" s="51"/>
      <c r="H52" s="52"/>
      <c r="I52" s="53"/>
      <c r="J52" s="54"/>
      <c r="K52" s="55"/>
    </row>
    <row r="53" spans="1:11" x14ac:dyDescent="0.25">
      <c r="A53" s="42" t="s">
        <v>110</v>
      </c>
      <c r="B53" s="58" t="s">
        <v>111</v>
      </c>
      <c r="C53" s="59"/>
      <c r="D53" s="59"/>
      <c r="E53" s="45">
        <f>'İhtiyaç Listesi'!D44+'İhtiyaç Listesi'!D91</f>
        <v>1060</v>
      </c>
      <c r="F53" s="51"/>
      <c r="G53" s="51"/>
      <c r="H53" s="52"/>
      <c r="I53" s="53"/>
      <c r="J53" s="54"/>
      <c r="K53" s="55"/>
    </row>
    <row r="54" spans="1:11" x14ac:dyDescent="0.25">
      <c r="A54" s="42" t="s">
        <v>112</v>
      </c>
      <c r="B54" s="60" t="s">
        <v>113</v>
      </c>
      <c r="C54" s="51"/>
      <c r="D54" s="51"/>
      <c r="E54" s="45">
        <f>'İhtiyaç Listesi'!D45+'İhtiyaç Listesi'!D92</f>
        <v>144</v>
      </c>
      <c r="F54" s="51"/>
      <c r="G54" s="51"/>
      <c r="H54" s="52"/>
      <c r="I54" s="53"/>
      <c r="J54" s="54"/>
      <c r="K54" s="55"/>
    </row>
    <row r="55" spans="1:11" x14ac:dyDescent="0.25">
      <c r="A55" s="42" t="s">
        <v>114</v>
      </c>
      <c r="B55" s="61" t="s">
        <v>115</v>
      </c>
      <c r="C55" s="59"/>
      <c r="D55" s="59"/>
      <c r="E55" s="45">
        <f>'İhtiyaç Listesi'!D46+'İhtiyaç Listesi'!D93</f>
        <v>200</v>
      </c>
      <c r="F55" s="51"/>
      <c r="G55" s="51"/>
      <c r="H55" s="52"/>
      <c r="I55" s="53"/>
      <c r="J55" s="54"/>
      <c r="K55" s="55"/>
    </row>
    <row r="56" spans="1:11" ht="15.75" thickBot="1" x14ac:dyDescent="0.3">
      <c r="A56" s="62" t="s">
        <v>116</v>
      </c>
      <c r="B56" s="63"/>
      <c r="C56" s="63"/>
      <c r="D56" s="63"/>
      <c r="E56" s="63"/>
      <c r="F56" s="63"/>
      <c r="G56" s="63"/>
      <c r="H56" s="63"/>
      <c r="I56" s="63"/>
      <c r="J56" s="64" t="s">
        <v>117</v>
      </c>
      <c r="K56" s="65"/>
    </row>
  </sheetData>
  <mergeCells count="65">
    <mergeCell ref="H54:J54"/>
    <mergeCell ref="H55:J55"/>
    <mergeCell ref="A56:I56"/>
    <mergeCell ref="J56:K56"/>
    <mergeCell ref="H48:J48"/>
    <mergeCell ref="H49:J49"/>
    <mergeCell ref="H50:J50"/>
    <mergeCell ref="H51:J51"/>
    <mergeCell ref="H52:J52"/>
    <mergeCell ref="H53:J53"/>
    <mergeCell ref="H42:J42"/>
    <mergeCell ref="H43:J43"/>
    <mergeCell ref="H44:J44"/>
    <mergeCell ref="H45:J45"/>
    <mergeCell ref="H46:J46"/>
    <mergeCell ref="H47:J47"/>
    <mergeCell ref="H36:J36"/>
    <mergeCell ref="H37:J37"/>
    <mergeCell ref="H38:J38"/>
    <mergeCell ref="H39:J39"/>
    <mergeCell ref="H40:J40"/>
    <mergeCell ref="H41:J41"/>
    <mergeCell ref="H30:J30"/>
    <mergeCell ref="H31:J31"/>
    <mergeCell ref="H32:J32"/>
    <mergeCell ref="H33:J33"/>
    <mergeCell ref="H34:J34"/>
    <mergeCell ref="H35:J35"/>
    <mergeCell ref="H24:J24"/>
    <mergeCell ref="H25:J25"/>
    <mergeCell ref="H26:J26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E6:H6"/>
    <mergeCell ref="I6:K6"/>
    <mergeCell ref="H7:J7"/>
    <mergeCell ref="C8:C11"/>
    <mergeCell ref="D8:D11"/>
    <mergeCell ref="H8:J8"/>
    <mergeCell ref="H9:J9"/>
    <mergeCell ref="H10:J10"/>
    <mergeCell ref="H11:J11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64" workbookViewId="0">
      <selection activeCell="E59" sqref="E59:G59"/>
    </sheetView>
  </sheetViews>
  <sheetFormatPr defaultRowHeight="15" x14ac:dyDescent="0.25"/>
  <cols>
    <col min="1" max="1" width="10.7109375" customWidth="1"/>
    <col min="2" max="2" width="57.42578125" customWidth="1"/>
    <col min="3" max="3" width="11.28515625" customWidth="1"/>
    <col min="4" max="4" width="10.7109375" customWidth="1"/>
    <col min="5" max="5" width="11.42578125" customWidth="1"/>
    <col min="6" max="6" width="10.140625" customWidth="1"/>
    <col min="7" max="7" width="10.85546875" customWidth="1"/>
  </cols>
  <sheetData>
    <row r="1" spans="1:7" ht="21" x14ac:dyDescent="0.35">
      <c r="A1" s="66" t="s">
        <v>118</v>
      </c>
      <c r="B1" s="67"/>
      <c r="C1" s="67"/>
      <c r="D1" s="67"/>
      <c r="E1" s="67"/>
      <c r="F1" s="67"/>
      <c r="G1" s="68"/>
    </row>
    <row r="2" spans="1:7" x14ac:dyDescent="0.25">
      <c r="A2" s="69"/>
      <c r="B2" s="69"/>
      <c r="C2" s="70" t="s">
        <v>119</v>
      </c>
      <c r="D2" s="70"/>
      <c r="E2" s="70" t="s">
        <v>120</v>
      </c>
      <c r="F2" s="71"/>
      <c r="G2" s="72"/>
    </row>
    <row r="3" spans="1:7" ht="51" x14ac:dyDescent="0.25">
      <c r="A3" s="73" t="s">
        <v>121</v>
      </c>
      <c r="B3" s="70" t="s">
        <v>122</v>
      </c>
      <c r="C3" s="74" t="s">
        <v>123</v>
      </c>
      <c r="D3" s="75" t="s">
        <v>124</v>
      </c>
      <c r="E3" s="76" t="s">
        <v>125</v>
      </c>
      <c r="F3" s="77"/>
      <c r="G3" s="78"/>
    </row>
    <row r="4" spans="1:7" x14ac:dyDescent="0.25">
      <c r="A4" s="71" t="s">
        <v>30</v>
      </c>
      <c r="B4" s="43" t="s">
        <v>31</v>
      </c>
      <c r="C4" s="79">
        <v>2</v>
      </c>
      <c r="D4" s="80">
        <f>C4*1</f>
        <v>2</v>
      </c>
      <c r="E4" s="81" t="s">
        <v>126</v>
      </c>
      <c r="F4" s="82"/>
      <c r="G4" s="83"/>
    </row>
    <row r="5" spans="1:7" x14ac:dyDescent="0.25">
      <c r="A5" s="71" t="s">
        <v>32</v>
      </c>
      <c r="B5" s="50" t="s">
        <v>33</v>
      </c>
      <c r="C5" s="79">
        <v>10</v>
      </c>
      <c r="D5" s="80">
        <f t="shared" ref="D5:D46" si="0">C5*1</f>
        <v>10</v>
      </c>
      <c r="E5" s="81" t="s">
        <v>127</v>
      </c>
      <c r="F5" s="82"/>
      <c r="G5" s="84"/>
    </row>
    <row r="6" spans="1:7" x14ac:dyDescent="0.25">
      <c r="A6" s="71" t="s">
        <v>34</v>
      </c>
      <c r="B6" s="50" t="s">
        <v>35</v>
      </c>
      <c r="C6" s="79">
        <v>3</v>
      </c>
      <c r="D6" s="80">
        <f t="shared" si="0"/>
        <v>3</v>
      </c>
      <c r="E6" s="81" t="s">
        <v>128</v>
      </c>
      <c r="F6" s="82"/>
      <c r="G6" s="84"/>
    </row>
    <row r="7" spans="1:7" x14ac:dyDescent="0.25">
      <c r="A7" s="71" t="s">
        <v>36</v>
      </c>
      <c r="B7" s="50" t="s">
        <v>37</v>
      </c>
      <c r="C7" s="79">
        <v>38</v>
      </c>
      <c r="D7" s="80">
        <f t="shared" si="0"/>
        <v>38</v>
      </c>
      <c r="E7" s="81" t="s">
        <v>129</v>
      </c>
      <c r="F7" s="82"/>
      <c r="G7" s="84"/>
    </row>
    <row r="8" spans="1:7" x14ac:dyDescent="0.25">
      <c r="A8" s="71" t="s">
        <v>38</v>
      </c>
      <c r="B8" s="50" t="s">
        <v>39</v>
      </c>
      <c r="C8" s="79">
        <v>57</v>
      </c>
      <c r="D8" s="80">
        <f t="shared" si="0"/>
        <v>57</v>
      </c>
      <c r="E8" s="81" t="s">
        <v>130</v>
      </c>
      <c r="F8" s="82"/>
      <c r="G8" s="84"/>
    </row>
    <row r="9" spans="1:7" x14ac:dyDescent="0.25">
      <c r="A9" s="71" t="s">
        <v>40</v>
      </c>
      <c r="B9" s="50" t="s">
        <v>41</v>
      </c>
      <c r="C9" s="79">
        <v>3</v>
      </c>
      <c r="D9" s="80">
        <f t="shared" si="0"/>
        <v>3</v>
      </c>
      <c r="E9" s="81" t="s">
        <v>131</v>
      </c>
      <c r="F9" s="82"/>
      <c r="G9" s="84"/>
    </row>
    <row r="10" spans="1:7" x14ac:dyDescent="0.25">
      <c r="A10" s="71" t="s">
        <v>42</v>
      </c>
      <c r="B10" s="50" t="s">
        <v>43</v>
      </c>
      <c r="C10" s="79">
        <v>7</v>
      </c>
      <c r="D10" s="80">
        <f t="shared" si="0"/>
        <v>7</v>
      </c>
      <c r="E10" s="81" t="s">
        <v>132</v>
      </c>
      <c r="F10" s="82"/>
      <c r="G10" s="84"/>
    </row>
    <row r="11" spans="1:7" x14ac:dyDescent="0.25">
      <c r="A11" s="71" t="s">
        <v>44</v>
      </c>
      <c r="B11" s="50" t="s">
        <v>45</v>
      </c>
      <c r="C11" s="79">
        <v>3</v>
      </c>
      <c r="D11" s="80">
        <f t="shared" si="0"/>
        <v>3</v>
      </c>
      <c r="E11" s="81" t="s">
        <v>133</v>
      </c>
      <c r="F11" s="82"/>
      <c r="G11" s="84"/>
    </row>
    <row r="12" spans="1:7" x14ac:dyDescent="0.25">
      <c r="A12" s="71" t="s">
        <v>46</v>
      </c>
      <c r="B12" s="43" t="s">
        <v>47</v>
      </c>
      <c r="C12" s="79">
        <v>1</v>
      </c>
      <c r="D12" s="80">
        <f t="shared" si="0"/>
        <v>1</v>
      </c>
      <c r="E12" s="81" t="s">
        <v>134</v>
      </c>
      <c r="F12" s="82"/>
      <c r="G12" s="84"/>
    </row>
    <row r="13" spans="1:7" x14ac:dyDescent="0.25">
      <c r="A13" s="71" t="s">
        <v>48</v>
      </c>
      <c r="B13" s="43" t="s">
        <v>49</v>
      </c>
      <c r="C13" s="79">
        <v>6</v>
      </c>
      <c r="D13" s="80">
        <f t="shared" si="0"/>
        <v>6</v>
      </c>
      <c r="E13" s="81" t="s">
        <v>135</v>
      </c>
      <c r="F13" s="82"/>
      <c r="G13" s="84"/>
    </row>
    <row r="14" spans="1:7" x14ac:dyDescent="0.25">
      <c r="A14" s="71" t="s">
        <v>50</v>
      </c>
      <c r="B14" s="43" t="s">
        <v>136</v>
      </c>
      <c r="C14" s="79">
        <v>10</v>
      </c>
      <c r="D14" s="80">
        <f t="shared" si="0"/>
        <v>10</v>
      </c>
      <c r="E14" s="81" t="s">
        <v>137</v>
      </c>
      <c r="F14" s="82"/>
      <c r="G14" s="83"/>
    </row>
    <row r="15" spans="1:7" x14ac:dyDescent="0.25">
      <c r="A15" s="71" t="s">
        <v>52</v>
      </c>
      <c r="B15" s="43" t="s">
        <v>138</v>
      </c>
      <c r="C15" s="79">
        <v>40</v>
      </c>
      <c r="D15" s="80">
        <f t="shared" si="0"/>
        <v>40</v>
      </c>
      <c r="E15" s="81" t="s">
        <v>139</v>
      </c>
      <c r="F15" s="82"/>
      <c r="G15" s="83"/>
    </row>
    <row r="16" spans="1:7" x14ac:dyDescent="0.25">
      <c r="A16" s="71" t="s">
        <v>54</v>
      </c>
      <c r="B16" s="43" t="s">
        <v>55</v>
      </c>
      <c r="C16" s="79">
        <v>51</v>
      </c>
      <c r="D16" s="80">
        <f t="shared" si="0"/>
        <v>51</v>
      </c>
      <c r="E16" s="81" t="s">
        <v>140</v>
      </c>
      <c r="F16" s="82"/>
      <c r="G16" s="84"/>
    </row>
    <row r="17" spans="1:7" x14ac:dyDescent="0.25">
      <c r="A17" s="71" t="s">
        <v>56</v>
      </c>
      <c r="B17" s="43" t="s">
        <v>57</v>
      </c>
      <c r="C17" s="79">
        <v>1</v>
      </c>
      <c r="D17" s="80">
        <f t="shared" si="0"/>
        <v>1</v>
      </c>
      <c r="E17" s="81" t="s">
        <v>141</v>
      </c>
      <c r="F17" s="82"/>
      <c r="G17" s="84"/>
    </row>
    <row r="18" spans="1:7" x14ac:dyDescent="0.25">
      <c r="A18" s="71" t="s">
        <v>58</v>
      </c>
      <c r="B18" s="43" t="s">
        <v>59</v>
      </c>
      <c r="C18" s="79">
        <v>2</v>
      </c>
      <c r="D18" s="80">
        <f t="shared" si="0"/>
        <v>2</v>
      </c>
      <c r="E18" s="81" t="s">
        <v>141</v>
      </c>
      <c r="F18" s="82"/>
      <c r="G18" s="84"/>
    </row>
    <row r="19" spans="1:7" x14ac:dyDescent="0.25">
      <c r="A19" s="71" t="s">
        <v>60</v>
      </c>
      <c r="B19" s="43" t="s">
        <v>61</v>
      </c>
      <c r="C19" s="79">
        <v>9</v>
      </c>
      <c r="D19" s="80">
        <f t="shared" si="0"/>
        <v>9</v>
      </c>
      <c r="E19" s="81" t="s">
        <v>141</v>
      </c>
      <c r="F19" s="82"/>
      <c r="G19" s="84"/>
    </row>
    <row r="20" spans="1:7" x14ac:dyDescent="0.25">
      <c r="A20" s="71" t="s">
        <v>62</v>
      </c>
      <c r="B20" s="43" t="s">
        <v>63</v>
      </c>
      <c r="C20" s="79">
        <v>4</v>
      </c>
      <c r="D20" s="80">
        <f t="shared" si="0"/>
        <v>4</v>
      </c>
      <c r="E20" s="81" t="s">
        <v>141</v>
      </c>
      <c r="F20" s="82"/>
      <c r="G20" s="84"/>
    </row>
    <row r="21" spans="1:7" x14ac:dyDescent="0.25">
      <c r="A21" s="71" t="s">
        <v>64</v>
      </c>
      <c r="B21" s="43" t="s">
        <v>65</v>
      </c>
      <c r="C21" s="79">
        <v>1</v>
      </c>
      <c r="D21" s="80">
        <f t="shared" si="0"/>
        <v>1</v>
      </c>
      <c r="E21" s="81" t="s">
        <v>141</v>
      </c>
      <c r="F21" s="82"/>
      <c r="G21" s="84"/>
    </row>
    <row r="22" spans="1:7" x14ac:dyDescent="0.25">
      <c r="A22" s="71" t="s">
        <v>66</v>
      </c>
      <c r="B22" s="43" t="s">
        <v>67</v>
      </c>
      <c r="C22" s="79">
        <v>6</v>
      </c>
      <c r="D22" s="80">
        <f t="shared" si="0"/>
        <v>6</v>
      </c>
      <c r="E22" s="81" t="s">
        <v>141</v>
      </c>
      <c r="F22" s="82"/>
      <c r="G22" s="84"/>
    </row>
    <row r="23" spans="1:7" x14ac:dyDescent="0.25">
      <c r="A23" s="71" t="s">
        <v>68</v>
      </c>
      <c r="B23" s="43" t="s">
        <v>69</v>
      </c>
      <c r="C23" s="79">
        <v>64</v>
      </c>
      <c r="D23" s="80">
        <f t="shared" si="0"/>
        <v>64</v>
      </c>
      <c r="E23" s="81" t="s">
        <v>142</v>
      </c>
      <c r="F23" s="82"/>
      <c r="G23" s="84"/>
    </row>
    <row r="24" spans="1:7" x14ac:dyDescent="0.25">
      <c r="A24" s="71" t="s">
        <v>70</v>
      </c>
      <c r="B24" s="43" t="s">
        <v>71</v>
      </c>
      <c r="C24" s="79">
        <v>40</v>
      </c>
      <c r="D24" s="80">
        <f t="shared" si="0"/>
        <v>40</v>
      </c>
      <c r="E24" s="81" t="s">
        <v>143</v>
      </c>
      <c r="F24" s="82"/>
      <c r="G24" s="84"/>
    </row>
    <row r="25" spans="1:7" x14ac:dyDescent="0.25">
      <c r="A25" s="71" t="s">
        <v>72</v>
      </c>
      <c r="B25" s="43" t="s">
        <v>73</v>
      </c>
      <c r="C25" s="79">
        <v>26</v>
      </c>
      <c r="D25" s="80">
        <f t="shared" si="0"/>
        <v>26</v>
      </c>
      <c r="E25" s="81" t="s">
        <v>144</v>
      </c>
      <c r="F25" s="82"/>
      <c r="G25" s="84"/>
    </row>
    <row r="26" spans="1:7" x14ac:dyDescent="0.25">
      <c r="A26" s="71" t="s">
        <v>74</v>
      </c>
      <c r="B26" s="43" t="s">
        <v>75</v>
      </c>
      <c r="C26" s="79">
        <v>38</v>
      </c>
      <c r="D26" s="80">
        <f t="shared" si="0"/>
        <v>38</v>
      </c>
      <c r="E26" s="81" t="s">
        <v>145</v>
      </c>
      <c r="F26" s="82"/>
      <c r="G26" s="84"/>
    </row>
    <row r="27" spans="1:7" x14ac:dyDescent="0.25">
      <c r="A27" s="71" t="s">
        <v>76</v>
      </c>
      <c r="B27" s="50" t="s">
        <v>77</v>
      </c>
      <c r="C27" s="79">
        <v>13</v>
      </c>
      <c r="D27" s="80">
        <f t="shared" si="0"/>
        <v>13</v>
      </c>
      <c r="E27" s="81" t="s">
        <v>146</v>
      </c>
      <c r="F27" s="82"/>
      <c r="G27" s="84"/>
    </row>
    <row r="28" spans="1:7" x14ac:dyDescent="0.25">
      <c r="A28" s="71" t="s">
        <v>78</v>
      </c>
      <c r="B28" s="50" t="s">
        <v>79</v>
      </c>
      <c r="C28" s="79">
        <v>18</v>
      </c>
      <c r="D28" s="80">
        <f t="shared" si="0"/>
        <v>18</v>
      </c>
      <c r="E28" s="81" t="s">
        <v>147</v>
      </c>
      <c r="F28" s="82"/>
      <c r="G28" s="84"/>
    </row>
    <row r="29" spans="1:7" x14ac:dyDescent="0.25">
      <c r="A29" s="71" t="s">
        <v>80</v>
      </c>
      <c r="B29" s="50" t="s">
        <v>81</v>
      </c>
      <c r="C29" s="79">
        <v>31</v>
      </c>
      <c r="D29" s="80">
        <f t="shared" si="0"/>
        <v>31</v>
      </c>
      <c r="E29" s="81" t="s">
        <v>148</v>
      </c>
      <c r="F29" s="82"/>
      <c r="G29" s="84"/>
    </row>
    <row r="30" spans="1:7" x14ac:dyDescent="0.25">
      <c r="A30" s="71" t="s">
        <v>82</v>
      </c>
      <c r="B30" s="50" t="s">
        <v>83</v>
      </c>
      <c r="C30" s="79">
        <v>74</v>
      </c>
      <c r="D30" s="80">
        <f t="shared" si="0"/>
        <v>74</v>
      </c>
      <c r="E30" s="81" t="s">
        <v>149</v>
      </c>
      <c r="F30" s="82"/>
      <c r="G30" s="84"/>
    </row>
    <row r="31" spans="1:7" x14ac:dyDescent="0.25">
      <c r="A31" s="71" t="s">
        <v>84</v>
      </c>
      <c r="B31" s="50" t="s">
        <v>85</v>
      </c>
      <c r="C31" s="79">
        <v>2</v>
      </c>
      <c r="D31" s="80">
        <f t="shared" si="0"/>
        <v>2</v>
      </c>
      <c r="E31" s="85" t="s">
        <v>150</v>
      </c>
      <c r="F31" s="86"/>
      <c r="G31" s="87"/>
    </row>
    <row r="32" spans="1:7" x14ac:dyDescent="0.25">
      <c r="A32" s="71" t="s">
        <v>86</v>
      </c>
      <c r="B32" s="50" t="s">
        <v>87</v>
      </c>
      <c r="C32" s="79">
        <v>9</v>
      </c>
      <c r="D32" s="80">
        <f t="shared" si="0"/>
        <v>9</v>
      </c>
      <c r="E32" s="81" t="s">
        <v>151</v>
      </c>
      <c r="F32" s="82"/>
      <c r="G32" s="84"/>
    </row>
    <row r="33" spans="1:7" x14ac:dyDescent="0.25">
      <c r="A33" s="71" t="s">
        <v>88</v>
      </c>
      <c r="B33" s="56" t="s">
        <v>152</v>
      </c>
      <c r="C33" s="79">
        <v>48</v>
      </c>
      <c r="D33" s="80">
        <f t="shared" si="0"/>
        <v>48</v>
      </c>
      <c r="E33" s="88" t="s">
        <v>153</v>
      </c>
      <c r="F33" s="89"/>
      <c r="G33" s="90"/>
    </row>
    <row r="34" spans="1:7" x14ac:dyDescent="0.25">
      <c r="A34" s="71" t="s">
        <v>90</v>
      </c>
      <c r="B34" s="43" t="s">
        <v>91</v>
      </c>
      <c r="C34" s="79">
        <v>30</v>
      </c>
      <c r="D34" s="80">
        <f t="shared" si="0"/>
        <v>30</v>
      </c>
      <c r="E34" s="81" t="s">
        <v>154</v>
      </c>
      <c r="F34" s="82"/>
      <c r="G34" s="84"/>
    </row>
    <row r="35" spans="1:7" x14ac:dyDescent="0.25">
      <c r="A35" s="71" t="s">
        <v>92</v>
      </c>
      <c r="B35" s="43" t="s">
        <v>93</v>
      </c>
      <c r="C35" s="79">
        <v>30</v>
      </c>
      <c r="D35" s="80">
        <f t="shared" si="0"/>
        <v>30</v>
      </c>
      <c r="E35" s="81" t="s">
        <v>155</v>
      </c>
      <c r="F35" s="82"/>
      <c r="G35" s="84"/>
    </row>
    <row r="36" spans="1:7" x14ac:dyDescent="0.25">
      <c r="A36" s="71" t="s">
        <v>94</v>
      </c>
      <c r="B36" s="43" t="s">
        <v>156</v>
      </c>
      <c r="C36" s="79">
        <v>744</v>
      </c>
      <c r="D36" s="80">
        <f t="shared" si="0"/>
        <v>744</v>
      </c>
      <c r="E36" s="88" t="s">
        <v>157</v>
      </c>
      <c r="F36" s="89"/>
      <c r="G36" s="90"/>
    </row>
    <row r="37" spans="1:7" x14ac:dyDescent="0.25">
      <c r="A37" s="71" t="s">
        <v>96</v>
      </c>
      <c r="B37" s="56" t="s">
        <v>97</v>
      </c>
      <c r="C37" s="79">
        <v>1</v>
      </c>
      <c r="D37" s="80">
        <f t="shared" si="0"/>
        <v>1</v>
      </c>
      <c r="E37" s="81" t="s">
        <v>158</v>
      </c>
      <c r="F37" s="82"/>
      <c r="G37" s="84"/>
    </row>
    <row r="38" spans="1:7" x14ac:dyDescent="0.25">
      <c r="A38" s="71" t="s">
        <v>98</v>
      </c>
      <c r="B38" s="43" t="s">
        <v>99</v>
      </c>
      <c r="C38" s="79">
        <v>1</v>
      </c>
      <c r="D38" s="80">
        <f t="shared" si="0"/>
        <v>1</v>
      </c>
      <c r="E38" s="81" t="s">
        <v>159</v>
      </c>
      <c r="F38" s="82"/>
      <c r="G38" s="84"/>
    </row>
    <row r="39" spans="1:7" x14ac:dyDescent="0.25">
      <c r="A39" s="71" t="s">
        <v>100</v>
      </c>
      <c r="B39" s="43" t="s">
        <v>101</v>
      </c>
      <c r="C39" s="79">
        <v>49</v>
      </c>
      <c r="D39" s="80">
        <f t="shared" si="0"/>
        <v>49</v>
      </c>
      <c r="E39" s="81" t="s">
        <v>160</v>
      </c>
      <c r="F39" s="82"/>
      <c r="G39" s="84"/>
    </row>
    <row r="40" spans="1:7" x14ac:dyDescent="0.25">
      <c r="A40" s="71" t="s">
        <v>102</v>
      </c>
      <c r="B40" s="43" t="s">
        <v>103</v>
      </c>
      <c r="C40" s="79">
        <v>8</v>
      </c>
      <c r="D40" s="80">
        <f t="shared" si="0"/>
        <v>8</v>
      </c>
      <c r="E40" s="81" t="s">
        <v>161</v>
      </c>
      <c r="F40" s="82"/>
      <c r="G40" s="84"/>
    </row>
    <row r="41" spans="1:7" x14ac:dyDescent="0.25">
      <c r="A41" s="71" t="s">
        <v>104</v>
      </c>
      <c r="B41" s="56" t="s">
        <v>105</v>
      </c>
      <c r="C41" s="79">
        <v>44</v>
      </c>
      <c r="D41" s="80">
        <f t="shared" si="0"/>
        <v>44</v>
      </c>
      <c r="E41" s="81" t="s">
        <v>162</v>
      </c>
      <c r="F41" s="82"/>
      <c r="G41" s="84"/>
    </row>
    <row r="42" spans="1:7" x14ac:dyDescent="0.25">
      <c r="A42" s="71" t="s">
        <v>106</v>
      </c>
      <c r="B42" s="43" t="s">
        <v>107</v>
      </c>
      <c r="C42" s="79">
        <v>48</v>
      </c>
      <c r="D42" s="80">
        <f t="shared" si="0"/>
        <v>48</v>
      </c>
      <c r="E42" s="81" t="s">
        <v>163</v>
      </c>
      <c r="F42" s="82"/>
      <c r="G42" s="84"/>
    </row>
    <row r="43" spans="1:7" x14ac:dyDescent="0.25">
      <c r="A43" s="71" t="s">
        <v>108</v>
      </c>
      <c r="B43" s="56" t="s">
        <v>109</v>
      </c>
      <c r="C43" s="79">
        <v>4</v>
      </c>
      <c r="D43" s="80">
        <f t="shared" si="0"/>
        <v>4</v>
      </c>
      <c r="E43" s="81" t="s">
        <v>164</v>
      </c>
      <c r="F43" s="82"/>
      <c r="G43" s="84"/>
    </row>
    <row r="44" spans="1:7" x14ac:dyDescent="0.25">
      <c r="A44" s="71" t="s">
        <v>110</v>
      </c>
      <c r="B44" s="58" t="s">
        <v>111</v>
      </c>
      <c r="C44" s="79">
        <v>530</v>
      </c>
      <c r="D44" s="80">
        <f t="shared" si="0"/>
        <v>530</v>
      </c>
      <c r="E44" s="81" t="s">
        <v>165</v>
      </c>
      <c r="F44" s="82"/>
      <c r="G44" s="84"/>
    </row>
    <row r="45" spans="1:7" x14ac:dyDescent="0.25">
      <c r="A45" s="71" t="s">
        <v>112</v>
      </c>
      <c r="B45" s="60" t="s">
        <v>113</v>
      </c>
      <c r="C45" s="79">
        <v>72</v>
      </c>
      <c r="D45" s="80">
        <f t="shared" si="0"/>
        <v>72</v>
      </c>
      <c r="E45" s="81" t="s">
        <v>166</v>
      </c>
      <c r="F45" s="82"/>
      <c r="G45" s="84"/>
    </row>
    <row r="46" spans="1:7" x14ac:dyDescent="0.25">
      <c r="A46" s="71" t="s">
        <v>114</v>
      </c>
      <c r="B46" s="61" t="s">
        <v>115</v>
      </c>
      <c r="C46" s="91">
        <v>100</v>
      </c>
      <c r="D46" s="80">
        <f t="shared" si="0"/>
        <v>100</v>
      </c>
      <c r="E46" s="92" t="s">
        <v>167</v>
      </c>
      <c r="F46" s="93"/>
      <c r="G46" s="94"/>
    </row>
    <row r="47" spans="1:7" x14ac:dyDescent="0.25">
      <c r="A47" s="95" t="s">
        <v>168</v>
      </c>
      <c r="B47" s="96" t="s">
        <v>169</v>
      </c>
      <c r="C47" s="96"/>
      <c r="D47" s="96"/>
      <c r="E47" s="96"/>
      <c r="F47" s="96"/>
      <c r="G47" s="96"/>
    </row>
    <row r="48" spans="1:7" x14ac:dyDescent="0.25">
      <c r="A48" s="95"/>
      <c r="B48" s="96"/>
      <c r="C48" s="96"/>
      <c r="D48" s="96"/>
      <c r="E48" s="96"/>
      <c r="F48" s="96"/>
      <c r="G48" s="96"/>
    </row>
    <row r="49" spans="1:7" x14ac:dyDescent="0.25">
      <c r="A49" s="69"/>
      <c r="B49" s="69"/>
      <c r="C49" s="70" t="s">
        <v>119</v>
      </c>
      <c r="D49" s="70"/>
      <c r="E49" s="70" t="s">
        <v>120</v>
      </c>
      <c r="F49" s="71"/>
      <c r="G49" s="72"/>
    </row>
    <row r="50" spans="1:7" ht="51" x14ac:dyDescent="0.25">
      <c r="A50" s="73" t="s">
        <v>121</v>
      </c>
      <c r="B50" s="70" t="s">
        <v>122</v>
      </c>
      <c r="C50" s="74" t="s">
        <v>123</v>
      </c>
      <c r="D50" s="75" t="s">
        <v>124</v>
      </c>
      <c r="E50" s="76" t="s">
        <v>170</v>
      </c>
      <c r="F50" s="77"/>
      <c r="G50" s="78"/>
    </row>
    <row r="51" spans="1:7" x14ac:dyDescent="0.25">
      <c r="A51" s="71" t="s">
        <v>30</v>
      </c>
      <c r="B51" s="43" t="s">
        <v>31</v>
      </c>
      <c r="C51" s="79">
        <v>2</v>
      </c>
      <c r="D51" s="80">
        <f>C51*1</f>
        <v>2</v>
      </c>
      <c r="E51" s="81" t="s">
        <v>126</v>
      </c>
      <c r="F51" s="82"/>
      <c r="G51" s="83"/>
    </row>
    <row r="52" spans="1:7" x14ac:dyDescent="0.25">
      <c r="A52" s="71" t="s">
        <v>32</v>
      </c>
      <c r="B52" s="50" t="s">
        <v>33</v>
      </c>
      <c r="C52" s="79">
        <v>10</v>
      </c>
      <c r="D52" s="80">
        <f t="shared" ref="D52:D93" si="1">C52*1</f>
        <v>10</v>
      </c>
      <c r="E52" s="81" t="s">
        <v>127</v>
      </c>
      <c r="F52" s="82"/>
      <c r="G52" s="84"/>
    </row>
    <row r="53" spans="1:7" x14ac:dyDescent="0.25">
      <c r="A53" s="71" t="s">
        <v>34</v>
      </c>
      <c r="B53" s="50" t="s">
        <v>35</v>
      </c>
      <c r="C53" s="79">
        <v>3</v>
      </c>
      <c r="D53" s="80">
        <f t="shared" si="1"/>
        <v>3</v>
      </c>
      <c r="E53" s="81" t="s">
        <v>128</v>
      </c>
      <c r="F53" s="82"/>
      <c r="G53" s="84"/>
    </row>
    <row r="54" spans="1:7" x14ac:dyDescent="0.25">
      <c r="A54" s="71" t="s">
        <v>36</v>
      </c>
      <c r="B54" s="50" t="s">
        <v>37</v>
      </c>
      <c r="C54" s="79">
        <v>38</v>
      </c>
      <c r="D54" s="80">
        <f t="shared" si="1"/>
        <v>38</v>
      </c>
      <c r="E54" s="81" t="s">
        <v>129</v>
      </c>
      <c r="F54" s="82"/>
      <c r="G54" s="84"/>
    </row>
    <row r="55" spans="1:7" x14ac:dyDescent="0.25">
      <c r="A55" s="71" t="s">
        <v>38</v>
      </c>
      <c r="B55" s="50" t="s">
        <v>39</v>
      </c>
      <c r="C55" s="79">
        <v>57</v>
      </c>
      <c r="D55" s="80">
        <f t="shared" si="1"/>
        <v>57</v>
      </c>
      <c r="E55" s="81" t="s">
        <v>130</v>
      </c>
      <c r="F55" s="82"/>
      <c r="G55" s="84"/>
    </row>
    <row r="56" spans="1:7" x14ac:dyDescent="0.25">
      <c r="A56" s="71" t="s">
        <v>40</v>
      </c>
      <c r="B56" s="50" t="s">
        <v>41</v>
      </c>
      <c r="C56" s="79">
        <v>3</v>
      </c>
      <c r="D56" s="80">
        <f t="shared" si="1"/>
        <v>3</v>
      </c>
      <c r="E56" s="81" t="s">
        <v>131</v>
      </c>
      <c r="F56" s="82"/>
      <c r="G56" s="84"/>
    </row>
    <row r="57" spans="1:7" x14ac:dyDescent="0.25">
      <c r="A57" s="71" t="s">
        <v>42</v>
      </c>
      <c r="B57" s="50" t="s">
        <v>43</v>
      </c>
      <c r="C57" s="79">
        <v>7</v>
      </c>
      <c r="D57" s="80">
        <f t="shared" si="1"/>
        <v>7</v>
      </c>
      <c r="E57" s="81" t="s">
        <v>132</v>
      </c>
      <c r="F57" s="82"/>
      <c r="G57" s="84"/>
    </row>
    <row r="58" spans="1:7" x14ac:dyDescent="0.25">
      <c r="A58" s="71" t="s">
        <v>44</v>
      </c>
      <c r="B58" s="50" t="s">
        <v>45</v>
      </c>
      <c r="C58" s="79">
        <v>3</v>
      </c>
      <c r="D58" s="80">
        <f t="shared" si="1"/>
        <v>3</v>
      </c>
      <c r="E58" s="81" t="s">
        <v>133</v>
      </c>
      <c r="F58" s="82"/>
      <c r="G58" s="84"/>
    </row>
    <row r="59" spans="1:7" x14ac:dyDescent="0.25">
      <c r="A59" s="71" t="s">
        <v>46</v>
      </c>
      <c r="B59" s="43" t="s">
        <v>47</v>
      </c>
      <c r="C59" s="79">
        <v>1</v>
      </c>
      <c r="D59" s="80">
        <f t="shared" si="1"/>
        <v>1</v>
      </c>
      <c r="E59" s="81" t="s">
        <v>134</v>
      </c>
      <c r="F59" s="82"/>
      <c r="G59" s="84"/>
    </row>
    <row r="60" spans="1:7" x14ac:dyDescent="0.25">
      <c r="A60" s="71" t="s">
        <v>48</v>
      </c>
      <c r="B60" s="43" t="s">
        <v>49</v>
      </c>
      <c r="C60" s="79">
        <v>6</v>
      </c>
      <c r="D60" s="80">
        <f t="shared" si="1"/>
        <v>6</v>
      </c>
      <c r="E60" s="81" t="s">
        <v>135</v>
      </c>
      <c r="F60" s="82"/>
      <c r="G60" s="84"/>
    </row>
    <row r="61" spans="1:7" x14ac:dyDescent="0.25">
      <c r="A61" s="71" t="s">
        <v>50</v>
      </c>
      <c r="B61" s="43" t="s">
        <v>136</v>
      </c>
      <c r="C61" s="79">
        <v>10</v>
      </c>
      <c r="D61" s="80">
        <f t="shared" si="1"/>
        <v>10</v>
      </c>
      <c r="E61" s="81" t="s">
        <v>137</v>
      </c>
      <c r="F61" s="82"/>
      <c r="G61" s="83"/>
    </row>
    <row r="62" spans="1:7" x14ac:dyDescent="0.25">
      <c r="A62" s="71" t="s">
        <v>52</v>
      </c>
      <c r="B62" s="43" t="s">
        <v>138</v>
      </c>
      <c r="C62" s="79">
        <v>40</v>
      </c>
      <c r="D62" s="80">
        <f t="shared" si="1"/>
        <v>40</v>
      </c>
      <c r="E62" s="81" t="s">
        <v>139</v>
      </c>
      <c r="F62" s="82"/>
      <c r="G62" s="83"/>
    </row>
    <row r="63" spans="1:7" x14ac:dyDescent="0.25">
      <c r="A63" s="71" t="s">
        <v>54</v>
      </c>
      <c r="B63" s="43" t="s">
        <v>55</v>
      </c>
      <c r="C63" s="79">
        <v>51</v>
      </c>
      <c r="D63" s="80">
        <f t="shared" si="1"/>
        <v>51</v>
      </c>
      <c r="E63" s="81" t="s">
        <v>140</v>
      </c>
      <c r="F63" s="82"/>
      <c r="G63" s="84"/>
    </row>
    <row r="64" spans="1:7" x14ac:dyDescent="0.25">
      <c r="A64" s="71" t="s">
        <v>56</v>
      </c>
      <c r="B64" s="43" t="s">
        <v>57</v>
      </c>
      <c r="C64" s="79">
        <v>1</v>
      </c>
      <c r="D64" s="80">
        <f t="shared" si="1"/>
        <v>1</v>
      </c>
      <c r="E64" s="81" t="s">
        <v>141</v>
      </c>
      <c r="F64" s="82"/>
      <c r="G64" s="84"/>
    </row>
    <row r="65" spans="1:7" x14ac:dyDescent="0.25">
      <c r="A65" s="71" t="s">
        <v>58</v>
      </c>
      <c r="B65" s="43" t="s">
        <v>59</v>
      </c>
      <c r="C65" s="79">
        <v>2</v>
      </c>
      <c r="D65" s="80">
        <f t="shared" si="1"/>
        <v>2</v>
      </c>
      <c r="E65" s="81" t="s">
        <v>141</v>
      </c>
      <c r="F65" s="82"/>
      <c r="G65" s="84"/>
    </row>
    <row r="66" spans="1:7" x14ac:dyDescent="0.25">
      <c r="A66" s="71" t="s">
        <v>60</v>
      </c>
      <c r="B66" s="43" t="s">
        <v>61</v>
      </c>
      <c r="C66" s="79">
        <v>9</v>
      </c>
      <c r="D66" s="80">
        <f t="shared" si="1"/>
        <v>9</v>
      </c>
      <c r="E66" s="81" t="s">
        <v>141</v>
      </c>
      <c r="F66" s="82"/>
      <c r="G66" s="84"/>
    </row>
    <row r="67" spans="1:7" x14ac:dyDescent="0.25">
      <c r="A67" s="71" t="s">
        <v>62</v>
      </c>
      <c r="B67" s="43" t="s">
        <v>63</v>
      </c>
      <c r="C67" s="79">
        <v>4</v>
      </c>
      <c r="D67" s="80">
        <f t="shared" si="1"/>
        <v>4</v>
      </c>
      <c r="E67" s="81" t="s">
        <v>141</v>
      </c>
      <c r="F67" s="82"/>
      <c r="G67" s="84"/>
    </row>
    <row r="68" spans="1:7" x14ac:dyDescent="0.25">
      <c r="A68" s="71" t="s">
        <v>64</v>
      </c>
      <c r="B68" s="43" t="s">
        <v>65</v>
      </c>
      <c r="C68" s="79">
        <v>1</v>
      </c>
      <c r="D68" s="80">
        <f t="shared" si="1"/>
        <v>1</v>
      </c>
      <c r="E68" s="81" t="s">
        <v>141</v>
      </c>
      <c r="F68" s="82"/>
      <c r="G68" s="84"/>
    </row>
    <row r="69" spans="1:7" x14ac:dyDescent="0.25">
      <c r="A69" s="71" t="s">
        <v>66</v>
      </c>
      <c r="B69" s="43" t="s">
        <v>67</v>
      </c>
      <c r="C69" s="79">
        <v>6</v>
      </c>
      <c r="D69" s="80">
        <f t="shared" si="1"/>
        <v>6</v>
      </c>
      <c r="E69" s="81" t="s">
        <v>141</v>
      </c>
      <c r="F69" s="82"/>
      <c r="G69" s="84"/>
    </row>
    <row r="70" spans="1:7" x14ac:dyDescent="0.25">
      <c r="A70" s="71" t="s">
        <v>68</v>
      </c>
      <c r="B70" s="43" t="s">
        <v>69</v>
      </c>
      <c r="C70" s="79">
        <v>96</v>
      </c>
      <c r="D70" s="80">
        <f t="shared" si="1"/>
        <v>96</v>
      </c>
      <c r="E70" s="81" t="s">
        <v>142</v>
      </c>
      <c r="F70" s="82"/>
      <c r="G70" s="84"/>
    </row>
    <row r="71" spans="1:7" x14ac:dyDescent="0.25">
      <c r="A71" s="71" t="s">
        <v>70</v>
      </c>
      <c r="B71" s="43" t="s">
        <v>71</v>
      </c>
      <c r="C71" s="79">
        <v>40</v>
      </c>
      <c r="D71" s="80">
        <f t="shared" si="1"/>
        <v>40</v>
      </c>
      <c r="E71" s="81" t="s">
        <v>143</v>
      </c>
      <c r="F71" s="82"/>
      <c r="G71" s="84"/>
    </row>
    <row r="72" spans="1:7" x14ac:dyDescent="0.25">
      <c r="A72" s="71" t="s">
        <v>72</v>
      </c>
      <c r="B72" s="43" t="s">
        <v>73</v>
      </c>
      <c r="C72" s="79">
        <v>26</v>
      </c>
      <c r="D72" s="80">
        <f t="shared" si="1"/>
        <v>26</v>
      </c>
      <c r="E72" s="81" t="s">
        <v>144</v>
      </c>
      <c r="F72" s="82"/>
      <c r="G72" s="84"/>
    </row>
    <row r="73" spans="1:7" x14ac:dyDescent="0.25">
      <c r="A73" s="71" t="s">
        <v>74</v>
      </c>
      <c r="B73" s="43" t="s">
        <v>75</v>
      </c>
      <c r="C73" s="79">
        <v>38</v>
      </c>
      <c r="D73" s="80">
        <f t="shared" si="1"/>
        <v>38</v>
      </c>
      <c r="E73" s="81" t="s">
        <v>145</v>
      </c>
      <c r="F73" s="82"/>
      <c r="G73" s="84"/>
    </row>
    <row r="74" spans="1:7" x14ac:dyDescent="0.25">
      <c r="A74" s="71" t="s">
        <v>76</v>
      </c>
      <c r="B74" s="50" t="s">
        <v>77</v>
      </c>
      <c r="C74" s="79">
        <v>13</v>
      </c>
      <c r="D74" s="80">
        <f t="shared" si="1"/>
        <v>13</v>
      </c>
      <c r="E74" s="81" t="s">
        <v>146</v>
      </c>
      <c r="F74" s="82"/>
      <c r="G74" s="84"/>
    </row>
    <row r="75" spans="1:7" x14ac:dyDescent="0.25">
      <c r="A75" s="71" t="s">
        <v>78</v>
      </c>
      <c r="B75" s="50" t="s">
        <v>79</v>
      </c>
      <c r="C75" s="79">
        <v>18</v>
      </c>
      <c r="D75" s="80">
        <f t="shared" si="1"/>
        <v>18</v>
      </c>
      <c r="E75" s="81" t="s">
        <v>147</v>
      </c>
      <c r="F75" s="82"/>
      <c r="G75" s="84"/>
    </row>
    <row r="76" spans="1:7" x14ac:dyDescent="0.25">
      <c r="A76" s="71" t="s">
        <v>80</v>
      </c>
      <c r="B76" s="50" t="s">
        <v>81</v>
      </c>
      <c r="C76" s="79">
        <v>31</v>
      </c>
      <c r="D76" s="80">
        <f t="shared" si="1"/>
        <v>31</v>
      </c>
      <c r="E76" s="81" t="s">
        <v>148</v>
      </c>
      <c r="F76" s="82"/>
      <c r="G76" s="84"/>
    </row>
    <row r="77" spans="1:7" x14ac:dyDescent="0.25">
      <c r="A77" s="71" t="s">
        <v>82</v>
      </c>
      <c r="B77" s="50" t="s">
        <v>83</v>
      </c>
      <c r="C77" s="79">
        <v>74</v>
      </c>
      <c r="D77" s="80">
        <f t="shared" si="1"/>
        <v>74</v>
      </c>
      <c r="E77" s="81" t="s">
        <v>149</v>
      </c>
      <c r="F77" s="82"/>
      <c r="G77" s="84"/>
    </row>
    <row r="78" spans="1:7" x14ac:dyDescent="0.25">
      <c r="A78" s="71" t="s">
        <v>84</v>
      </c>
      <c r="B78" s="50" t="s">
        <v>85</v>
      </c>
      <c r="C78" s="79">
        <v>2</v>
      </c>
      <c r="D78" s="80">
        <f t="shared" si="1"/>
        <v>2</v>
      </c>
      <c r="E78" s="85" t="s">
        <v>150</v>
      </c>
      <c r="F78" s="86"/>
      <c r="G78" s="87"/>
    </row>
    <row r="79" spans="1:7" x14ac:dyDescent="0.25">
      <c r="A79" s="71" t="s">
        <v>86</v>
      </c>
      <c r="B79" s="50" t="s">
        <v>87</v>
      </c>
      <c r="C79" s="79">
        <v>9</v>
      </c>
      <c r="D79" s="80">
        <f t="shared" si="1"/>
        <v>9</v>
      </c>
      <c r="E79" s="81" t="s">
        <v>151</v>
      </c>
      <c r="F79" s="82"/>
      <c r="G79" s="84"/>
    </row>
    <row r="80" spans="1:7" x14ac:dyDescent="0.25">
      <c r="A80" s="71" t="s">
        <v>88</v>
      </c>
      <c r="B80" s="56" t="s">
        <v>171</v>
      </c>
      <c r="C80" s="79">
        <v>48</v>
      </c>
      <c r="D80" s="80">
        <f t="shared" si="1"/>
        <v>48</v>
      </c>
      <c r="E80" s="88" t="s">
        <v>153</v>
      </c>
      <c r="F80" s="89"/>
      <c r="G80" s="90"/>
    </row>
    <row r="81" spans="1:7" x14ac:dyDescent="0.25">
      <c r="A81" s="71" t="s">
        <v>90</v>
      </c>
      <c r="B81" s="43" t="s">
        <v>91</v>
      </c>
      <c r="C81" s="79">
        <v>30</v>
      </c>
      <c r="D81" s="80">
        <f t="shared" si="1"/>
        <v>30</v>
      </c>
      <c r="E81" s="81" t="s">
        <v>154</v>
      </c>
      <c r="F81" s="82"/>
      <c r="G81" s="84"/>
    </row>
    <row r="82" spans="1:7" x14ac:dyDescent="0.25">
      <c r="A82" s="71" t="s">
        <v>92</v>
      </c>
      <c r="B82" s="43" t="s">
        <v>93</v>
      </c>
      <c r="C82" s="79">
        <v>30</v>
      </c>
      <c r="D82" s="80">
        <f t="shared" si="1"/>
        <v>30</v>
      </c>
      <c r="E82" s="81" t="s">
        <v>155</v>
      </c>
      <c r="F82" s="82"/>
      <c r="G82" s="84"/>
    </row>
    <row r="83" spans="1:7" x14ac:dyDescent="0.25">
      <c r="A83" s="71" t="s">
        <v>94</v>
      </c>
      <c r="B83" s="43" t="s">
        <v>172</v>
      </c>
      <c r="C83" s="79">
        <v>744</v>
      </c>
      <c r="D83" s="80">
        <f t="shared" si="1"/>
        <v>744</v>
      </c>
      <c r="E83" s="88" t="s">
        <v>157</v>
      </c>
      <c r="F83" s="89"/>
      <c r="G83" s="90"/>
    </row>
    <row r="84" spans="1:7" x14ac:dyDescent="0.25">
      <c r="A84" s="71" t="s">
        <v>96</v>
      </c>
      <c r="B84" s="56" t="s">
        <v>97</v>
      </c>
      <c r="C84" s="79">
        <v>1</v>
      </c>
      <c r="D84" s="80">
        <f t="shared" si="1"/>
        <v>1</v>
      </c>
      <c r="E84" s="81" t="s">
        <v>158</v>
      </c>
      <c r="F84" s="82"/>
      <c r="G84" s="84"/>
    </row>
    <row r="85" spans="1:7" x14ac:dyDescent="0.25">
      <c r="A85" s="71" t="s">
        <v>98</v>
      </c>
      <c r="B85" s="43" t="s">
        <v>99</v>
      </c>
      <c r="C85" s="79">
        <v>1</v>
      </c>
      <c r="D85" s="80">
        <f t="shared" si="1"/>
        <v>1</v>
      </c>
      <c r="E85" s="81" t="s">
        <v>159</v>
      </c>
      <c r="F85" s="82"/>
      <c r="G85" s="84"/>
    </row>
    <row r="86" spans="1:7" x14ac:dyDescent="0.25">
      <c r="A86" s="71" t="s">
        <v>100</v>
      </c>
      <c r="B86" s="43" t="s">
        <v>101</v>
      </c>
      <c r="C86" s="79">
        <v>49</v>
      </c>
      <c r="D86" s="80">
        <f t="shared" si="1"/>
        <v>49</v>
      </c>
      <c r="E86" s="81" t="s">
        <v>160</v>
      </c>
      <c r="F86" s="82"/>
      <c r="G86" s="84"/>
    </row>
    <row r="87" spans="1:7" x14ac:dyDescent="0.25">
      <c r="A87" s="71" t="s">
        <v>102</v>
      </c>
      <c r="B87" s="43" t="s">
        <v>103</v>
      </c>
      <c r="C87" s="79">
        <v>8</v>
      </c>
      <c r="D87" s="80">
        <f t="shared" si="1"/>
        <v>8</v>
      </c>
      <c r="E87" s="81" t="s">
        <v>161</v>
      </c>
      <c r="F87" s="82"/>
      <c r="G87" s="84"/>
    </row>
    <row r="88" spans="1:7" x14ac:dyDescent="0.25">
      <c r="A88" s="71" t="s">
        <v>104</v>
      </c>
      <c r="B88" s="56" t="s">
        <v>105</v>
      </c>
      <c r="C88" s="79">
        <v>44</v>
      </c>
      <c r="D88" s="80">
        <f t="shared" si="1"/>
        <v>44</v>
      </c>
      <c r="E88" s="81" t="s">
        <v>162</v>
      </c>
      <c r="F88" s="82"/>
      <c r="G88" s="84"/>
    </row>
    <row r="89" spans="1:7" x14ac:dyDescent="0.25">
      <c r="A89" s="71" t="s">
        <v>106</v>
      </c>
      <c r="B89" s="43" t="s">
        <v>107</v>
      </c>
      <c r="C89" s="79">
        <v>48</v>
      </c>
      <c r="D89" s="80">
        <f t="shared" si="1"/>
        <v>48</v>
      </c>
      <c r="E89" s="81" t="s">
        <v>163</v>
      </c>
      <c r="F89" s="82"/>
      <c r="G89" s="84"/>
    </row>
    <row r="90" spans="1:7" x14ac:dyDescent="0.25">
      <c r="A90" s="71" t="s">
        <v>108</v>
      </c>
      <c r="B90" s="56" t="s">
        <v>109</v>
      </c>
      <c r="C90" s="79">
        <v>4</v>
      </c>
      <c r="D90" s="80">
        <f t="shared" si="1"/>
        <v>4</v>
      </c>
      <c r="E90" s="81" t="s">
        <v>164</v>
      </c>
      <c r="F90" s="82"/>
      <c r="G90" s="84"/>
    </row>
    <row r="91" spans="1:7" x14ac:dyDescent="0.25">
      <c r="A91" s="71" t="s">
        <v>110</v>
      </c>
      <c r="B91" s="58" t="s">
        <v>111</v>
      </c>
      <c r="C91" s="79">
        <v>530</v>
      </c>
      <c r="D91" s="80">
        <f t="shared" si="1"/>
        <v>530</v>
      </c>
      <c r="E91" s="81" t="s">
        <v>165</v>
      </c>
      <c r="F91" s="82"/>
      <c r="G91" s="84"/>
    </row>
    <row r="92" spans="1:7" x14ac:dyDescent="0.25">
      <c r="A92" s="71" t="s">
        <v>112</v>
      </c>
      <c r="B92" s="60" t="s">
        <v>113</v>
      </c>
      <c r="C92" s="79">
        <v>72</v>
      </c>
      <c r="D92" s="80">
        <f t="shared" si="1"/>
        <v>72</v>
      </c>
      <c r="E92" s="81" t="s">
        <v>166</v>
      </c>
      <c r="F92" s="82"/>
      <c r="G92" s="84"/>
    </row>
    <row r="93" spans="1:7" x14ac:dyDescent="0.25">
      <c r="A93" s="71" t="s">
        <v>114</v>
      </c>
      <c r="B93" s="61" t="s">
        <v>115</v>
      </c>
      <c r="C93" s="91">
        <v>100</v>
      </c>
      <c r="D93" s="80">
        <f t="shared" si="1"/>
        <v>100</v>
      </c>
      <c r="E93" s="92" t="s">
        <v>167</v>
      </c>
      <c r="F93" s="93"/>
      <c r="G93" s="94"/>
    </row>
    <row r="94" spans="1:7" x14ac:dyDescent="0.25">
      <c r="A94" s="95" t="s">
        <v>168</v>
      </c>
      <c r="B94" s="96" t="s">
        <v>169</v>
      </c>
      <c r="C94" s="96"/>
      <c r="D94" s="96"/>
      <c r="E94" s="96"/>
      <c r="F94" s="96"/>
      <c r="G94" s="96"/>
    </row>
    <row r="95" spans="1:7" x14ac:dyDescent="0.25">
      <c r="A95" s="95"/>
      <c r="B95" s="96"/>
      <c r="C95" s="96"/>
      <c r="D95" s="96"/>
      <c r="E95" s="96"/>
      <c r="F95" s="96"/>
      <c r="G95" s="96"/>
    </row>
  </sheetData>
  <mergeCells count="95">
    <mergeCell ref="E91:G91"/>
    <mergeCell ref="E92:G92"/>
    <mergeCell ref="E93:G93"/>
    <mergeCell ref="A94:A95"/>
    <mergeCell ref="B94:G95"/>
    <mergeCell ref="E85:G85"/>
    <mergeCell ref="E86:G86"/>
    <mergeCell ref="E87:G87"/>
    <mergeCell ref="E88:G88"/>
    <mergeCell ref="E89:G89"/>
    <mergeCell ref="E90:G90"/>
    <mergeCell ref="E79:G79"/>
    <mergeCell ref="E80:G80"/>
    <mergeCell ref="E81:G81"/>
    <mergeCell ref="E82:G82"/>
    <mergeCell ref="E83:G83"/>
    <mergeCell ref="E84:G84"/>
    <mergeCell ref="E73:G73"/>
    <mergeCell ref="E74:G74"/>
    <mergeCell ref="E75:G75"/>
    <mergeCell ref="E76:G76"/>
    <mergeCell ref="E77:G77"/>
    <mergeCell ref="E78:G78"/>
    <mergeCell ref="E67:G67"/>
    <mergeCell ref="E68:G68"/>
    <mergeCell ref="E69:G69"/>
    <mergeCell ref="E70:G70"/>
    <mergeCell ref="E71:G71"/>
    <mergeCell ref="E72:G72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A49:B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A47:A48"/>
    <mergeCell ref="B47:G48"/>
    <mergeCell ref="E37:G3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E7:G7"/>
    <mergeCell ref="E8:G8"/>
    <mergeCell ref="E9:G9"/>
    <mergeCell ref="E10:G10"/>
    <mergeCell ref="E11:G11"/>
    <mergeCell ref="E12:G12"/>
    <mergeCell ref="A1:G1"/>
    <mergeCell ref="A2:B2"/>
    <mergeCell ref="E3:G3"/>
    <mergeCell ref="E4:G4"/>
    <mergeCell ref="E5:G5"/>
    <mergeCell ref="E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59" sqref="E59"/>
    </sheetView>
  </sheetViews>
  <sheetFormatPr defaultRowHeight="15" x14ac:dyDescent="0.25"/>
  <cols>
    <col min="1" max="1" width="16.140625" bestFit="1" customWidth="1"/>
    <col min="2" max="2" width="65.85546875" customWidth="1"/>
    <col min="3" max="3" width="11" customWidth="1"/>
    <col min="4" max="4" width="9" customWidth="1"/>
    <col min="5" max="5" width="14.28515625" customWidth="1"/>
    <col min="6" max="6" width="25.42578125" customWidth="1"/>
    <col min="7" max="7" width="17.42578125" customWidth="1"/>
    <col min="8" max="8" width="12.42578125" customWidth="1"/>
    <col min="9" max="9" width="12.85546875" customWidth="1"/>
  </cols>
  <sheetData>
    <row r="1" spans="1:9" ht="20.25" x14ac:dyDescent="0.25">
      <c r="A1" s="97" t="s">
        <v>173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99" t="s">
        <v>174</v>
      </c>
      <c r="B2" s="100" t="s">
        <v>175</v>
      </c>
      <c r="C2" s="100" t="s">
        <v>176</v>
      </c>
      <c r="D2" s="100"/>
      <c r="E2" s="100" t="s">
        <v>177</v>
      </c>
      <c r="F2" s="100" t="s">
        <v>178</v>
      </c>
      <c r="G2" s="100" t="s">
        <v>179</v>
      </c>
      <c r="H2" s="100"/>
      <c r="I2" s="100"/>
    </row>
    <row r="3" spans="1:9" ht="102.75" x14ac:dyDescent="0.25">
      <c r="A3" s="99"/>
      <c r="B3" s="100"/>
      <c r="C3" s="100"/>
      <c r="D3" s="100"/>
      <c r="E3" s="100"/>
      <c r="F3" s="100"/>
      <c r="G3" s="101" t="s">
        <v>180</v>
      </c>
      <c r="H3" s="101" t="s">
        <v>181</v>
      </c>
      <c r="I3" s="102" t="s">
        <v>182</v>
      </c>
    </row>
    <row r="4" spans="1:9" x14ac:dyDescent="0.25">
      <c r="A4" s="99"/>
      <c r="B4" s="100"/>
      <c r="C4" s="100"/>
      <c r="D4" s="100"/>
      <c r="E4" s="100"/>
      <c r="F4" s="100"/>
      <c r="G4" s="103"/>
      <c r="H4" s="103"/>
      <c r="I4" s="101"/>
    </row>
    <row r="5" spans="1:9" ht="67.5" x14ac:dyDescent="0.25">
      <c r="A5" s="104"/>
      <c r="B5" s="105"/>
      <c r="C5" s="106" t="s">
        <v>183</v>
      </c>
      <c r="D5" s="107"/>
      <c r="E5" s="105"/>
      <c r="F5" s="108"/>
      <c r="G5" s="109"/>
      <c r="H5" s="109"/>
      <c r="I5" s="109" t="s">
        <v>184</v>
      </c>
    </row>
    <row r="6" spans="1:9" ht="15" customHeight="1" x14ac:dyDescent="0.25">
      <c r="A6" s="110" t="s">
        <v>185</v>
      </c>
      <c r="B6" s="111" t="s">
        <v>186</v>
      </c>
      <c r="C6" s="112" t="s">
        <v>187</v>
      </c>
      <c r="D6" s="113"/>
      <c r="E6" s="111" t="s">
        <v>188</v>
      </c>
      <c r="F6" s="111" t="s">
        <v>189</v>
      </c>
      <c r="G6" s="114" t="s">
        <v>190</v>
      </c>
      <c r="H6" s="114" t="s">
        <v>190</v>
      </c>
      <c r="I6" s="111" t="s">
        <v>190</v>
      </c>
    </row>
    <row r="7" spans="1:9" x14ac:dyDescent="0.25">
      <c r="A7" s="110"/>
      <c r="B7" s="111"/>
      <c r="C7" s="115"/>
      <c r="D7" s="116"/>
      <c r="E7" s="111"/>
      <c r="F7" s="111"/>
      <c r="G7" s="117"/>
      <c r="H7" s="117"/>
      <c r="I7" s="111"/>
    </row>
    <row r="8" spans="1:9" x14ac:dyDescent="0.25">
      <c r="A8" s="118" t="s">
        <v>191</v>
      </c>
      <c r="B8" s="43" t="s">
        <v>31</v>
      </c>
      <c r="C8" s="119">
        <f>'İhtiyaç Listesi'!D4</f>
        <v>2</v>
      </c>
      <c r="D8" s="120"/>
      <c r="E8" s="121" t="s">
        <v>192</v>
      </c>
      <c r="F8" s="122" t="s">
        <v>190</v>
      </c>
      <c r="G8" s="123" t="s">
        <v>193</v>
      </c>
      <c r="H8" s="123" t="s">
        <v>194</v>
      </c>
      <c r="I8" s="121"/>
    </row>
    <row r="9" spans="1:9" x14ac:dyDescent="0.25">
      <c r="A9" s="118" t="s">
        <v>195</v>
      </c>
      <c r="B9" s="50" t="s">
        <v>33</v>
      </c>
      <c r="C9" s="119">
        <f>'İhtiyaç Listesi'!D5</f>
        <v>10</v>
      </c>
      <c r="D9" s="120"/>
      <c r="E9" s="121" t="s">
        <v>192</v>
      </c>
      <c r="F9" s="122" t="s">
        <v>190</v>
      </c>
      <c r="G9" s="123" t="s">
        <v>193</v>
      </c>
      <c r="H9" s="123" t="s">
        <v>194</v>
      </c>
      <c r="I9" s="121"/>
    </row>
    <row r="10" spans="1:9" x14ac:dyDescent="0.25">
      <c r="A10" s="118" t="s">
        <v>196</v>
      </c>
      <c r="B10" s="50" t="s">
        <v>35</v>
      </c>
      <c r="C10" s="119">
        <f>'İhtiyaç Listesi'!D6</f>
        <v>3</v>
      </c>
      <c r="D10" s="120"/>
      <c r="E10" s="121" t="s">
        <v>192</v>
      </c>
      <c r="F10" s="122" t="s">
        <v>190</v>
      </c>
      <c r="G10" s="123" t="s">
        <v>193</v>
      </c>
      <c r="H10" s="123" t="s">
        <v>194</v>
      </c>
      <c r="I10" s="121"/>
    </row>
    <row r="11" spans="1:9" x14ac:dyDescent="0.25">
      <c r="A11" s="118" t="s">
        <v>197</v>
      </c>
      <c r="B11" s="50" t="s">
        <v>37</v>
      </c>
      <c r="C11" s="119">
        <f>'İhtiyaç Listesi'!D7</f>
        <v>38</v>
      </c>
      <c r="D11" s="120"/>
      <c r="E11" s="121" t="s">
        <v>192</v>
      </c>
      <c r="F11" s="122" t="s">
        <v>190</v>
      </c>
      <c r="G11" s="123" t="s">
        <v>193</v>
      </c>
      <c r="H11" s="123" t="s">
        <v>194</v>
      </c>
      <c r="I11" s="121"/>
    </row>
    <row r="12" spans="1:9" x14ac:dyDescent="0.25">
      <c r="A12" s="118" t="s">
        <v>198</v>
      </c>
      <c r="B12" s="50" t="s">
        <v>39</v>
      </c>
      <c r="C12" s="119">
        <f>'İhtiyaç Listesi'!D8</f>
        <v>57</v>
      </c>
      <c r="D12" s="120"/>
      <c r="E12" s="121" t="s">
        <v>192</v>
      </c>
      <c r="F12" s="122" t="s">
        <v>190</v>
      </c>
      <c r="G12" s="123" t="s">
        <v>193</v>
      </c>
      <c r="H12" s="123" t="s">
        <v>194</v>
      </c>
      <c r="I12" s="121"/>
    </row>
    <row r="13" spans="1:9" x14ac:dyDescent="0.25">
      <c r="A13" s="118" t="s">
        <v>199</v>
      </c>
      <c r="B13" s="50" t="s">
        <v>41</v>
      </c>
      <c r="C13" s="119">
        <f>'İhtiyaç Listesi'!D9</f>
        <v>3</v>
      </c>
      <c r="D13" s="120"/>
      <c r="E13" s="121" t="s">
        <v>192</v>
      </c>
      <c r="F13" s="122" t="s">
        <v>190</v>
      </c>
      <c r="G13" s="123" t="s">
        <v>193</v>
      </c>
      <c r="H13" s="123" t="s">
        <v>194</v>
      </c>
      <c r="I13" s="121"/>
    </row>
    <row r="14" spans="1:9" x14ac:dyDescent="0.25">
      <c r="A14" s="118" t="s">
        <v>200</v>
      </c>
      <c r="B14" s="50" t="s">
        <v>43</v>
      </c>
      <c r="C14" s="119">
        <f>'İhtiyaç Listesi'!D10</f>
        <v>7</v>
      </c>
      <c r="D14" s="120"/>
      <c r="E14" s="121" t="s">
        <v>192</v>
      </c>
      <c r="F14" s="122" t="s">
        <v>190</v>
      </c>
      <c r="G14" s="123" t="s">
        <v>193</v>
      </c>
      <c r="H14" s="123" t="s">
        <v>194</v>
      </c>
      <c r="I14" s="121"/>
    </row>
    <row r="15" spans="1:9" x14ac:dyDescent="0.25">
      <c r="A15" s="118" t="s">
        <v>201</v>
      </c>
      <c r="B15" s="50" t="s">
        <v>45</v>
      </c>
      <c r="C15" s="119">
        <f>'İhtiyaç Listesi'!D11</f>
        <v>3</v>
      </c>
      <c r="D15" s="120"/>
      <c r="E15" s="121" t="s">
        <v>192</v>
      </c>
      <c r="F15" s="122" t="s">
        <v>190</v>
      </c>
      <c r="G15" s="123" t="s">
        <v>193</v>
      </c>
      <c r="H15" s="123" t="s">
        <v>194</v>
      </c>
      <c r="I15" s="121"/>
    </row>
    <row r="16" spans="1:9" x14ac:dyDescent="0.25">
      <c r="A16" s="118" t="s">
        <v>202</v>
      </c>
      <c r="B16" s="43" t="s">
        <v>47</v>
      </c>
      <c r="C16" s="119">
        <f>'İhtiyaç Listesi'!D12</f>
        <v>1</v>
      </c>
      <c r="D16" s="120"/>
      <c r="E16" s="121" t="s">
        <v>192</v>
      </c>
      <c r="F16" s="122" t="s">
        <v>190</v>
      </c>
      <c r="G16" s="123" t="s">
        <v>193</v>
      </c>
      <c r="H16" s="123" t="s">
        <v>194</v>
      </c>
      <c r="I16" s="121"/>
    </row>
    <row r="17" spans="1:9" x14ac:dyDescent="0.25">
      <c r="A17" s="118" t="s">
        <v>203</v>
      </c>
      <c r="B17" s="43" t="s">
        <v>49</v>
      </c>
      <c r="C17" s="119">
        <f>'İhtiyaç Listesi'!D13</f>
        <v>6</v>
      </c>
      <c r="D17" s="120"/>
      <c r="E17" s="121" t="s">
        <v>192</v>
      </c>
      <c r="F17" s="122" t="s">
        <v>190</v>
      </c>
      <c r="G17" s="123" t="s">
        <v>193</v>
      </c>
      <c r="H17" s="123" t="s">
        <v>194</v>
      </c>
      <c r="I17" s="121"/>
    </row>
    <row r="18" spans="1:9" x14ac:dyDescent="0.25">
      <c r="A18" s="118" t="s">
        <v>204</v>
      </c>
      <c r="B18" s="43" t="s">
        <v>51</v>
      </c>
      <c r="C18" s="119">
        <f>'İhtiyaç Listesi'!D14</f>
        <v>10</v>
      </c>
      <c r="D18" s="120"/>
      <c r="E18" s="121" t="s">
        <v>192</v>
      </c>
      <c r="F18" s="122" t="s">
        <v>190</v>
      </c>
      <c r="G18" s="123" t="s">
        <v>193</v>
      </c>
      <c r="H18" s="123" t="s">
        <v>194</v>
      </c>
      <c r="I18" s="121"/>
    </row>
    <row r="19" spans="1:9" x14ac:dyDescent="0.25">
      <c r="A19" s="118" t="s">
        <v>205</v>
      </c>
      <c r="B19" s="43" t="s">
        <v>53</v>
      </c>
      <c r="C19" s="119">
        <f>'İhtiyaç Listesi'!D15</f>
        <v>40</v>
      </c>
      <c r="D19" s="120"/>
      <c r="E19" s="121" t="s">
        <v>192</v>
      </c>
      <c r="F19" s="122" t="s">
        <v>190</v>
      </c>
      <c r="G19" s="123" t="s">
        <v>193</v>
      </c>
      <c r="H19" s="123" t="s">
        <v>194</v>
      </c>
      <c r="I19" s="121"/>
    </row>
    <row r="20" spans="1:9" x14ac:dyDescent="0.25">
      <c r="A20" s="118" t="s">
        <v>206</v>
      </c>
      <c r="B20" s="43" t="s">
        <v>55</v>
      </c>
      <c r="C20" s="119">
        <f>'İhtiyaç Listesi'!D16</f>
        <v>51</v>
      </c>
      <c r="D20" s="120"/>
      <c r="E20" s="121" t="s">
        <v>192</v>
      </c>
      <c r="F20" s="122" t="s">
        <v>190</v>
      </c>
      <c r="G20" s="123" t="s">
        <v>193</v>
      </c>
      <c r="H20" s="123" t="s">
        <v>194</v>
      </c>
      <c r="I20" s="121"/>
    </row>
    <row r="21" spans="1:9" x14ac:dyDescent="0.25">
      <c r="A21" s="118" t="s">
        <v>207</v>
      </c>
      <c r="B21" s="43" t="s">
        <v>57</v>
      </c>
      <c r="C21" s="119">
        <f>'İhtiyaç Listesi'!D17</f>
        <v>1</v>
      </c>
      <c r="D21" s="120"/>
      <c r="E21" s="121" t="s">
        <v>192</v>
      </c>
      <c r="F21" s="122" t="s">
        <v>190</v>
      </c>
      <c r="G21" s="123" t="s">
        <v>193</v>
      </c>
      <c r="H21" s="123" t="s">
        <v>194</v>
      </c>
      <c r="I21" s="121"/>
    </row>
    <row r="22" spans="1:9" x14ac:dyDescent="0.25">
      <c r="A22" s="118" t="s">
        <v>208</v>
      </c>
      <c r="B22" s="43" t="s">
        <v>59</v>
      </c>
      <c r="C22" s="119">
        <f>'İhtiyaç Listesi'!D18</f>
        <v>2</v>
      </c>
      <c r="D22" s="120"/>
      <c r="E22" s="121" t="s">
        <v>192</v>
      </c>
      <c r="F22" s="122" t="s">
        <v>190</v>
      </c>
      <c r="G22" s="123" t="s">
        <v>193</v>
      </c>
      <c r="H22" s="123" t="s">
        <v>194</v>
      </c>
      <c r="I22" s="121"/>
    </row>
    <row r="23" spans="1:9" x14ac:dyDescent="0.25">
      <c r="A23" s="118" t="s">
        <v>209</v>
      </c>
      <c r="B23" s="43" t="s">
        <v>61</v>
      </c>
      <c r="C23" s="119">
        <f>'İhtiyaç Listesi'!D19</f>
        <v>9</v>
      </c>
      <c r="D23" s="120"/>
      <c r="E23" s="121" t="s">
        <v>192</v>
      </c>
      <c r="F23" s="122" t="s">
        <v>190</v>
      </c>
      <c r="G23" s="123" t="s">
        <v>193</v>
      </c>
      <c r="H23" s="123" t="s">
        <v>194</v>
      </c>
      <c r="I23" s="121"/>
    </row>
    <row r="24" spans="1:9" x14ac:dyDescent="0.25">
      <c r="A24" s="118" t="s">
        <v>210</v>
      </c>
      <c r="B24" s="43" t="s">
        <v>63</v>
      </c>
      <c r="C24" s="119">
        <f>'İhtiyaç Listesi'!D20</f>
        <v>4</v>
      </c>
      <c r="D24" s="120"/>
      <c r="E24" s="121" t="s">
        <v>192</v>
      </c>
      <c r="F24" s="122" t="s">
        <v>190</v>
      </c>
      <c r="G24" s="123" t="s">
        <v>193</v>
      </c>
      <c r="H24" s="123" t="s">
        <v>194</v>
      </c>
      <c r="I24" s="121"/>
    </row>
    <row r="25" spans="1:9" x14ac:dyDescent="0.25">
      <c r="A25" s="118" t="s">
        <v>211</v>
      </c>
      <c r="B25" s="43" t="s">
        <v>65</v>
      </c>
      <c r="C25" s="119">
        <f>'İhtiyaç Listesi'!D21</f>
        <v>1</v>
      </c>
      <c r="D25" s="120"/>
      <c r="E25" s="121" t="s">
        <v>192</v>
      </c>
      <c r="F25" s="122" t="s">
        <v>190</v>
      </c>
      <c r="G25" s="123" t="s">
        <v>193</v>
      </c>
      <c r="H25" s="123" t="s">
        <v>194</v>
      </c>
      <c r="I25" s="121"/>
    </row>
    <row r="26" spans="1:9" x14ac:dyDescent="0.25">
      <c r="A26" s="118" t="s">
        <v>212</v>
      </c>
      <c r="B26" s="43" t="s">
        <v>67</v>
      </c>
      <c r="C26" s="119">
        <f>'İhtiyaç Listesi'!D22</f>
        <v>6</v>
      </c>
      <c r="D26" s="120"/>
      <c r="E26" s="121" t="s">
        <v>192</v>
      </c>
      <c r="F26" s="122" t="s">
        <v>190</v>
      </c>
      <c r="G26" s="123" t="s">
        <v>193</v>
      </c>
      <c r="H26" s="123" t="s">
        <v>194</v>
      </c>
      <c r="I26" s="121"/>
    </row>
    <row r="27" spans="1:9" x14ac:dyDescent="0.25">
      <c r="A27" s="118" t="s">
        <v>213</v>
      </c>
      <c r="B27" s="43" t="s">
        <v>69</v>
      </c>
      <c r="C27" s="119">
        <f>'İhtiyaç Listesi'!D23</f>
        <v>64</v>
      </c>
      <c r="D27" s="120"/>
      <c r="E27" s="121" t="s">
        <v>192</v>
      </c>
      <c r="F27" s="122" t="s">
        <v>190</v>
      </c>
      <c r="G27" s="123" t="s">
        <v>193</v>
      </c>
      <c r="H27" s="123" t="s">
        <v>194</v>
      </c>
      <c r="I27" s="121"/>
    </row>
    <row r="28" spans="1:9" x14ac:dyDescent="0.25">
      <c r="A28" s="118" t="s">
        <v>214</v>
      </c>
      <c r="B28" s="43" t="s">
        <v>71</v>
      </c>
      <c r="C28" s="119">
        <f>'İhtiyaç Listesi'!D24</f>
        <v>40</v>
      </c>
      <c r="D28" s="120"/>
      <c r="E28" s="121" t="s">
        <v>192</v>
      </c>
      <c r="F28" s="122" t="s">
        <v>190</v>
      </c>
      <c r="G28" s="123" t="s">
        <v>193</v>
      </c>
      <c r="H28" s="123" t="s">
        <v>194</v>
      </c>
      <c r="I28" s="121"/>
    </row>
    <row r="29" spans="1:9" x14ac:dyDescent="0.25">
      <c r="A29" s="118" t="s">
        <v>215</v>
      </c>
      <c r="B29" s="43" t="s">
        <v>73</v>
      </c>
      <c r="C29" s="119">
        <f>'İhtiyaç Listesi'!D25</f>
        <v>26</v>
      </c>
      <c r="D29" s="120"/>
      <c r="E29" s="121" t="s">
        <v>192</v>
      </c>
      <c r="F29" s="122" t="s">
        <v>190</v>
      </c>
      <c r="G29" s="123" t="s">
        <v>193</v>
      </c>
      <c r="H29" s="123" t="s">
        <v>194</v>
      </c>
      <c r="I29" s="121"/>
    </row>
    <row r="30" spans="1:9" x14ac:dyDescent="0.25">
      <c r="A30" s="118" t="s">
        <v>216</v>
      </c>
      <c r="B30" s="43" t="s">
        <v>75</v>
      </c>
      <c r="C30" s="119">
        <f>'İhtiyaç Listesi'!D26</f>
        <v>38</v>
      </c>
      <c r="D30" s="120"/>
      <c r="E30" s="121" t="s">
        <v>192</v>
      </c>
      <c r="F30" s="122" t="s">
        <v>190</v>
      </c>
      <c r="G30" s="123" t="s">
        <v>193</v>
      </c>
      <c r="H30" s="123" t="s">
        <v>194</v>
      </c>
      <c r="I30" s="121"/>
    </row>
    <row r="31" spans="1:9" x14ac:dyDescent="0.25">
      <c r="A31" s="118" t="s">
        <v>217</v>
      </c>
      <c r="B31" s="50" t="s">
        <v>77</v>
      </c>
      <c r="C31" s="119">
        <f>'İhtiyaç Listesi'!D27</f>
        <v>13</v>
      </c>
      <c r="D31" s="120"/>
      <c r="E31" s="121" t="s">
        <v>192</v>
      </c>
      <c r="F31" s="122" t="s">
        <v>190</v>
      </c>
      <c r="G31" s="123" t="s">
        <v>193</v>
      </c>
      <c r="H31" s="123" t="s">
        <v>194</v>
      </c>
      <c r="I31" s="121"/>
    </row>
    <row r="32" spans="1:9" x14ac:dyDescent="0.25">
      <c r="A32" s="118" t="s">
        <v>218</v>
      </c>
      <c r="B32" s="50" t="s">
        <v>79</v>
      </c>
      <c r="C32" s="119">
        <f>'İhtiyaç Listesi'!D28</f>
        <v>18</v>
      </c>
      <c r="D32" s="120"/>
      <c r="E32" s="121" t="s">
        <v>192</v>
      </c>
      <c r="F32" s="122" t="s">
        <v>190</v>
      </c>
      <c r="G32" s="123" t="s">
        <v>193</v>
      </c>
      <c r="H32" s="123" t="s">
        <v>194</v>
      </c>
      <c r="I32" s="121"/>
    </row>
    <row r="33" spans="1:9" x14ac:dyDescent="0.25">
      <c r="A33" s="118" t="s">
        <v>219</v>
      </c>
      <c r="B33" s="50" t="s">
        <v>81</v>
      </c>
      <c r="C33" s="119">
        <f>'İhtiyaç Listesi'!D29</f>
        <v>31</v>
      </c>
      <c r="D33" s="120"/>
      <c r="E33" s="121" t="s">
        <v>192</v>
      </c>
      <c r="F33" s="122" t="s">
        <v>190</v>
      </c>
      <c r="G33" s="123" t="s">
        <v>193</v>
      </c>
      <c r="H33" s="123" t="s">
        <v>194</v>
      </c>
      <c r="I33" s="121"/>
    </row>
    <row r="34" spans="1:9" x14ac:dyDescent="0.25">
      <c r="A34" s="118" t="s">
        <v>220</v>
      </c>
      <c r="B34" s="50" t="s">
        <v>83</v>
      </c>
      <c r="C34" s="119">
        <f>'İhtiyaç Listesi'!D30</f>
        <v>74</v>
      </c>
      <c r="D34" s="120"/>
      <c r="E34" s="121" t="s">
        <v>192</v>
      </c>
      <c r="F34" s="122" t="s">
        <v>190</v>
      </c>
      <c r="G34" s="123" t="s">
        <v>193</v>
      </c>
      <c r="H34" s="123" t="s">
        <v>194</v>
      </c>
      <c r="I34" s="121"/>
    </row>
    <row r="35" spans="1:9" x14ac:dyDescent="0.25">
      <c r="A35" s="118" t="s">
        <v>221</v>
      </c>
      <c r="B35" s="50" t="s">
        <v>85</v>
      </c>
      <c r="C35" s="119">
        <f>'İhtiyaç Listesi'!D31</f>
        <v>2</v>
      </c>
      <c r="D35" s="120"/>
      <c r="E35" s="121" t="s">
        <v>192</v>
      </c>
      <c r="F35" s="122" t="s">
        <v>190</v>
      </c>
      <c r="G35" s="123" t="s">
        <v>193</v>
      </c>
      <c r="H35" s="123" t="s">
        <v>194</v>
      </c>
      <c r="I35" s="121"/>
    </row>
    <row r="36" spans="1:9" x14ac:dyDescent="0.25">
      <c r="A36" s="118" t="s">
        <v>222</v>
      </c>
      <c r="B36" s="50" t="s">
        <v>87</v>
      </c>
      <c r="C36" s="119">
        <f>'İhtiyaç Listesi'!D32</f>
        <v>9</v>
      </c>
      <c r="D36" s="120"/>
      <c r="E36" s="121" t="s">
        <v>192</v>
      </c>
      <c r="F36" s="122" t="s">
        <v>190</v>
      </c>
      <c r="G36" s="123" t="s">
        <v>193</v>
      </c>
      <c r="H36" s="123" t="s">
        <v>194</v>
      </c>
      <c r="I36" s="121"/>
    </row>
    <row r="37" spans="1:9" x14ac:dyDescent="0.25">
      <c r="A37" s="118" t="s">
        <v>223</v>
      </c>
      <c r="B37" s="56" t="s">
        <v>224</v>
      </c>
      <c r="C37" s="119">
        <f>'İhtiyaç Listesi'!D33</f>
        <v>48</v>
      </c>
      <c r="D37" s="120"/>
      <c r="E37" s="121" t="s">
        <v>192</v>
      </c>
      <c r="F37" s="122" t="s">
        <v>190</v>
      </c>
      <c r="G37" s="123" t="s">
        <v>193</v>
      </c>
      <c r="H37" s="123" t="s">
        <v>194</v>
      </c>
      <c r="I37" s="121"/>
    </row>
    <row r="38" spans="1:9" x14ac:dyDescent="0.25">
      <c r="A38" s="118" t="s">
        <v>225</v>
      </c>
      <c r="B38" s="43" t="s">
        <v>91</v>
      </c>
      <c r="C38" s="119">
        <f>'İhtiyaç Listesi'!D34</f>
        <v>30</v>
      </c>
      <c r="D38" s="120"/>
      <c r="E38" s="121" t="s">
        <v>192</v>
      </c>
      <c r="F38" s="122" t="s">
        <v>190</v>
      </c>
      <c r="G38" s="123" t="s">
        <v>193</v>
      </c>
      <c r="H38" s="123" t="s">
        <v>194</v>
      </c>
      <c r="I38" s="121"/>
    </row>
    <row r="39" spans="1:9" x14ac:dyDescent="0.25">
      <c r="A39" s="118" t="s">
        <v>226</v>
      </c>
      <c r="B39" s="43" t="s">
        <v>93</v>
      </c>
      <c r="C39" s="119">
        <f>'İhtiyaç Listesi'!D35</f>
        <v>30</v>
      </c>
      <c r="D39" s="120"/>
      <c r="E39" s="121" t="s">
        <v>192</v>
      </c>
      <c r="F39" s="122" t="s">
        <v>190</v>
      </c>
      <c r="G39" s="123" t="s">
        <v>193</v>
      </c>
      <c r="H39" s="123" t="s">
        <v>194</v>
      </c>
      <c r="I39" s="121"/>
    </row>
    <row r="40" spans="1:9" x14ac:dyDescent="0.25">
      <c r="A40" s="118" t="s">
        <v>227</v>
      </c>
      <c r="B40" s="43" t="s">
        <v>156</v>
      </c>
      <c r="C40" s="119">
        <f>'İhtiyaç Listesi'!D36</f>
        <v>744</v>
      </c>
      <c r="D40" s="120"/>
      <c r="E40" s="121" t="s">
        <v>192</v>
      </c>
      <c r="F40" s="122" t="s">
        <v>190</v>
      </c>
      <c r="G40" s="123" t="s">
        <v>193</v>
      </c>
      <c r="H40" s="123" t="s">
        <v>194</v>
      </c>
      <c r="I40" s="121"/>
    </row>
    <row r="41" spans="1:9" x14ac:dyDescent="0.25">
      <c r="A41" s="118" t="s">
        <v>228</v>
      </c>
      <c r="B41" s="56" t="s">
        <v>97</v>
      </c>
      <c r="C41" s="119">
        <f>'İhtiyaç Listesi'!D37</f>
        <v>1</v>
      </c>
      <c r="D41" s="120"/>
      <c r="E41" s="121" t="s">
        <v>192</v>
      </c>
      <c r="F41" s="122" t="s">
        <v>190</v>
      </c>
      <c r="G41" s="123" t="s">
        <v>193</v>
      </c>
      <c r="H41" s="123" t="s">
        <v>194</v>
      </c>
      <c r="I41" s="121"/>
    </row>
    <row r="42" spans="1:9" x14ac:dyDescent="0.25">
      <c r="A42" s="118" t="s">
        <v>229</v>
      </c>
      <c r="B42" s="43" t="s">
        <v>99</v>
      </c>
      <c r="C42" s="119">
        <f>'İhtiyaç Listesi'!D38</f>
        <v>1</v>
      </c>
      <c r="D42" s="120"/>
      <c r="E42" s="121" t="s">
        <v>192</v>
      </c>
      <c r="F42" s="122" t="s">
        <v>190</v>
      </c>
      <c r="G42" s="123" t="s">
        <v>193</v>
      </c>
      <c r="H42" s="123" t="s">
        <v>194</v>
      </c>
      <c r="I42" s="121"/>
    </row>
    <row r="43" spans="1:9" x14ac:dyDescent="0.25">
      <c r="A43" s="118" t="s">
        <v>230</v>
      </c>
      <c r="B43" s="43" t="s">
        <v>101</v>
      </c>
      <c r="C43" s="119">
        <f>'İhtiyaç Listesi'!D39</f>
        <v>49</v>
      </c>
      <c r="D43" s="120"/>
      <c r="E43" s="121" t="s">
        <v>192</v>
      </c>
      <c r="F43" s="122" t="s">
        <v>190</v>
      </c>
      <c r="G43" s="123" t="s">
        <v>193</v>
      </c>
      <c r="H43" s="123" t="s">
        <v>194</v>
      </c>
      <c r="I43" s="121"/>
    </row>
    <row r="44" spans="1:9" x14ac:dyDescent="0.25">
      <c r="A44" s="118" t="s">
        <v>231</v>
      </c>
      <c r="B44" s="43" t="s">
        <v>103</v>
      </c>
      <c r="C44" s="119">
        <f>'İhtiyaç Listesi'!D40</f>
        <v>8</v>
      </c>
      <c r="D44" s="120"/>
      <c r="E44" s="121" t="s">
        <v>192</v>
      </c>
      <c r="F44" s="122" t="s">
        <v>190</v>
      </c>
      <c r="G44" s="123" t="s">
        <v>193</v>
      </c>
      <c r="H44" s="123" t="s">
        <v>194</v>
      </c>
      <c r="I44" s="121"/>
    </row>
    <row r="45" spans="1:9" x14ac:dyDescent="0.25">
      <c r="A45" s="118" t="s">
        <v>232</v>
      </c>
      <c r="B45" s="56" t="s">
        <v>105</v>
      </c>
      <c r="C45" s="119">
        <f>'İhtiyaç Listesi'!D41</f>
        <v>44</v>
      </c>
      <c r="D45" s="120"/>
      <c r="E45" s="121" t="s">
        <v>192</v>
      </c>
      <c r="F45" s="122" t="s">
        <v>190</v>
      </c>
      <c r="G45" s="123" t="s">
        <v>193</v>
      </c>
      <c r="H45" s="123" t="s">
        <v>194</v>
      </c>
      <c r="I45" s="121"/>
    </row>
    <row r="46" spans="1:9" x14ac:dyDescent="0.25">
      <c r="A46" s="118" t="s">
        <v>233</v>
      </c>
      <c r="B46" s="43" t="s">
        <v>107</v>
      </c>
      <c r="C46" s="119">
        <f>'İhtiyaç Listesi'!D42</f>
        <v>48</v>
      </c>
      <c r="D46" s="120"/>
      <c r="E46" s="121" t="s">
        <v>192</v>
      </c>
      <c r="F46" s="122" t="s">
        <v>190</v>
      </c>
      <c r="G46" s="123" t="s">
        <v>193</v>
      </c>
      <c r="H46" s="123" t="s">
        <v>194</v>
      </c>
      <c r="I46" s="121"/>
    </row>
    <row r="47" spans="1:9" x14ac:dyDescent="0.25">
      <c r="A47" s="118" t="s">
        <v>234</v>
      </c>
      <c r="B47" s="56" t="s">
        <v>109</v>
      </c>
      <c r="C47" s="119">
        <f>'İhtiyaç Listesi'!D43</f>
        <v>4</v>
      </c>
      <c r="D47" s="120"/>
      <c r="E47" s="121" t="s">
        <v>192</v>
      </c>
      <c r="F47" s="122" t="s">
        <v>190</v>
      </c>
      <c r="G47" s="123" t="s">
        <v>193</v>
      </c>
      <c r="H47" s="123" t="s">
        <v>194</v>
      </c>
      <c r="I47" s="121"/>
    </row>
    <row r="48" spans="1:9" x14ac:dyDescent="0.25">
      <c r="A48" s="118" t="s">
        <v>235</v>
      </c>
      <c r="B48" s="58" t="s">
        <v>111</v>
      </c>
      <c r="C48" s="119">
        <f>'İhtiyaç Listesi'!D44</f>
        <v>530</v>
      </c>
      <c r="D48" s="120"/>
      <c r="E48" s="121" t="s">
        <v>236</v>
      </c>
      <c r="F48" s="122" t="s">
        <v>190</v>
      </c>
      <c r="G48" s="123" t="s">
        <v>193</v>
      </c>
      <c r="H48" s="123" t="s">
        <v>194</v>
      </c>
      <c r="I48" s="121"/>
    </row>
    <row r="49" spans="1:9" x14ac:dyDescent="0.25">
      <c r="A49" s="118" t="s">
        <v>237</v>
      </c>
      <c r="B49" s="60" t="s">
        <v>113</v>
      </c>
      <c r="C49" s="119">
        <f>'İhtiyaç Listesi'!D45</f>
        <v>72</v>
      </c>
      <c r="D49" s="120"/>
      <c r="E49" s="121" t="s">
        <v>192</v>
      </c>
      <c r="F49" s="122" t="s">
        <v>190</v>
      </c>
      <c r="G49" s="123" t="s">
        <v>193</v>
      </c>
      <c r="H49" s="123" t="s">
        <v>194</v>
      </c>
      <c r="I49" s="121"/>
    </row>
    <row r="50" spans="1:9" x14ac:dyDescent="0.25">
      <c r="A50" s="118" t="s">
        <v>238</v>
      </c>
      <c r="B50" s="124" t="s">
        <v>115</v>
      </c>
      <c r="C50" s="119">
        <f>'İhtiyaç Listesi'!D46</f>
        <v>100</v>
      </c>
      <c r="D50" s="120"/>
      <c r="E50" s="71" t="s">
        <v>192</v>
      </c>
      <c r="F50" s="122" t="s">
        <v>190</v>
      </c>
      <c r="G50" s="123" t="s">
        <v>193</v>
      </c>
      <c r="H50" s="123" t="s">
        <v>194</v>
      </c>
      <c r="I50" s="71"/>
    </row>
  </sheetData>
  <mergeCells count="59"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G6:G7"/>
    <mergeCell ref="H6:H7"/>
    <mergeCell ref="I6:I7"/>
    <mergeCell ref="C8:D8"/>
    <mergeCell ref="C9:D9"/>
    <mergeCell ref="C10:D10"/>
    <mergeCell ref="C5:D5"/>
    <mergeCell ref="A6:A7"/>
    <mergeCell ref="B6:B7"/>
    <mergeCell ref="C6:D7"/>
    <mergeCell ref="E6:E7"/>
    <mergeCell ref="F6:F7"/>
    <mergeCell ref="A1:I1"/>
    <mergeCell ref="A2:A4"/>
    <mergeCell ref="B2:B4"/>
    <mergeCell ref="C2:D4"/>
    <mergeCell ref="E2:E4"/>
    <mergeCell ref="F2:F4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59" sqref="E59"/>
    </sheetView>
  </sheetViews>
  <sheetFormatPr defaultRowHeight="15" x14ac:dyDescent="0.25"/>
  <cols>
    <col min="1" max="1" width="16.140625" bestFit="1" customWidth="1"/>
    <col min="2" max="2" width="65.85546875" customWidth="1"/>
    <col min="3" max="3" width="11" customWidth="1"/>
    <col min="4" max="4" width="9" customWidth="1"/>
    <col min="5" max="5" width="14.28515625" customWidth="1"/>
    <col min="6" max="6" width="25.42578125" customWidth="1"/>
    <col min="7" max="7" width="17.42578125" customWidth="1"/>
    <col min="8" max="8" width="12.42578125" customWidth="1"/>
    <col min="9" max="9" width="12.85546875" customWidth="1"/>
  </cols>
  <sheetData>
    <row r="1" spans="1:9" ht="20.25" x14ac:dyDescent="0.25">
      <c r="A1" s="97" t="s">
        <v>239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99" t="s">
        <v>174</v>
      </c>
      <c r="B2" s="100" t="s">
        <v>175</v>
      </c>
      <c r="C2" s="100" t="s">
        <v>176</v>
      </c>
      <c r="D2" s="100"/>
      <c r="E2" s="100" t="s">
        <v>177</v>
      </c>
      <c r="F2" s="100" t="s">
        <v>178</v>
      </c>
      <c r="G2" s="100" t="s">
        <v>179</v>
      </c>
      <c r="H2" s="100"/>
      <c r="I2" s="100"/>
    </row>
    <row r="3" spans="1:9" ht="102.75" x14ac:dyDescent="0.25">
      <c r="A3" s="99"/>
      <c r="B3" s="100"/>
      <c r="C3" s="100"/>
      <c r="D3" s="100"/>
      <c r="E3" s="100"/>
      <c r="F3" s="100"/>
      <c r="G3" s="101" t="s">
        <v>180</v>
      </c>
      <c r="H3" s="101" t="s">
        <v>181</v>
      </c>
      <c r="I3" s="101" t="s">
        <v>182</v>
      </c>
    </row>
    <row r="4" spans="1:9" x14ac:dyDescent="0.25">
      <c r="A4" s="99"/>
      <c r="B4" s="100"/>
      <c r="C4" s="100"/>
      <c r="D4" s="100"/>
      <c r="E4" s="100"/>
      <c r="F4" s="100"/>
      <c r="G4" s="103"/>
      <c r="H4" s="103"/>
      <c r="I4" s="101"/>
    </row>
    <row r="5" spans="1:9" ht="67.5" x14ac:dyDescent="0.25">
      <c r="A5" s="104"/>
      <c r="B5" s="105"/>
      <c r="C5" s="106" t="s">
        <v>183</v>
      </c>
      <c r="D5" s="107"/>
      <c r="E5" s="105"/>
      <c r="F5" s="108"/>
      <c r="G5" s="109"/>
      <c r="H5" s="109"/>
      <c r="I5" s="109" t="s">
        <v>184</v>
      </c>
    </row>
    <row r="6" spans="1:9" x14ac:dyDescent="0.25">
      <c r="A6" s="110" t="s">
        <v>185</v>
      </c>
      <c r="B6" s="111" t="s">
        <v>186</v>
      </c>
      <c r="C6" s="112" t="s">
        <v>240</v>
      </c>
      <c r="D6" s="113"/>
      <c r="E6" s="111" t="s">
        <v>188</v>
      </c>
      <c r="F6" s="111" t="s">
        <v>189</v>
      </c>
      <c r="G6" s="114" t="s">
        <v>190</v>
      </c>
      <c r="H6" s="114" t="s">
        <v>190</v>
      </c>
      <c r="I6" s="111" t="s">
        <v>190</v>
      </c>
    </row>
    <row r="7" spans="1:9" x14ac:dyDescent="0.25">
      <c r="A7" s="110"/>
      <c r="B7" s="111"/>
      <c r="C7" s="115"/>
      <c r="D7" s="116"/>
      <c r="E7" s="111"/>
      <c r="F7" s="111"/>
      <c r="G7" s="117"/>
      <c r="H7" s="117"/>
      <c r="I7" s="111"/>
    </row>
    <row r="8" spans="1:9" x14ac:dyDescent="0.25">
      <c r="A8" s="118" t="s">
        <v>241</v>
      </c>
      <c r="B8" s="43" t="s">
        <v>31</v>
      </c>
      <c r="C8" s="119">
        <f>'İhtiyaç Listesi'!D51</f>
        <v>2</v>
      </c>
      <c r="D8" s="120"/>
      <c r="E8" s="121" t="s">
        <v>192</v>
      </c>
      <c r="F8" s="122" t="s">
        <v>190</v>
      </c>
      <c r="G8" s="123" t="s">
        <v>193</v>
      </c>
      <c r="H8" s="123" t="s">
        <v>194</v>
      </c>
      <c r="I8" s="121"/>
    </row>
    <row r="9" spans="1:9" x14ac:dyDescent="0.25">
      <c r="A9" s="118" t="s">
        <v>242</v>
      </c>
      <c r="B9" s="50" t="s">
        <v>33</v>
      </c>
      <c r="C9" s="119">
        <f>'İhtiyaç Listesi'!D52</f>
        <v>10</v>
      </c>
      <c r="D9" s="120"/>
      <c r="E9" s="121" t="s">
        <v>192</v>
      </c>
      <c r="F9" s="122" t="s">
        <v>190</v>
      </c>
      <c r="G9" s="123" t="s">
        <v>193</v>
      </c>
      <c r="H9" s="123" t="s">
        <v>194</v>
      </c>
      <c r="I9" s="121"/>
    </row>
    <row r="10" spans="1:9" x14ac:dyDescent="0.25">
      <c r="A10" s="118" t="s">
        <v>243</v>
      </c>
      <c r="B10" s="50" t="s">
        <v>35</v>
      </c>
      <c r="C10" s="119">
        <f>'İhtiyaç Listesi'!D53</f>
        <v>3</v>
      </c>
      <c r="D10" s="120"/>
      <c r="E10" s="121" t="s">
        <v>192</v>
      </c>
      <c r="F10" s="122" t="s">
        <v>190</v>
      </c>
      <c r="G10" s="123" t="s">
        <v>193</v>
      </c>
      <c r="H10" s="123" t="s">
        <v>194</v>
      </c>
      <c r="I10" s="121"/>
    </row>
    <row r="11" spans="1:9" x14ac:dyDescent="0.25">
      <c r="A11" s="118" t="s">
        <v>244</v>
      </c>
      <c r="B11" s="50" t="s">
        <v>37</v>
      </c>
      <c r="C11" s="119">
        <f>'İhtiyaç Listesi'!D54</f>
        <v>38</v>
      </c>
      <c r="D11" s="120"/>
      <c r="E11" s="121" t="s">
        <v>192</v>
      </c>
      <c r="F11" s="122" t="s">
        <v>190</v>
      </c>
      <c r="G11" s="123" t="s">
        <v>193</v>
      </c>
      <c r="H11" s="123" t="s">
        <v>194</v>
      </c>
      <c r="I11" s="121"/>
    </row>
    <row r="12" spans="1:9" x14ac:dyDescent="0.25">
      <c r="A12" s="118" t="s">
        <v>245</v>
      </c>
      <c r="B12" s="50" t="s">
        <v>39</v>
      </c>
      <c r="C12" s="119">
        <f>'İhtiyaç Listesi'!D55</f>
        <v>57</v>
      </c>
      <c r="D12" s="120"/>
      <c r="E12" s="121" t="s">
        <v>192</v>
      </c>
      <c r="F12" s="122" t="s">
        <v>190</v>
      </c>
      <c r="G12" s="123" t="s">
        <v>193</v>
      </c>
      <c r="H12" s="123" t="s">
        <v>194</v>
      </c>
      <c r="I12" s="121"/>
    </row>
    <row r="13" spans="1:9" x14ac:dyDescent="0.25">
      <c r="A13" s="118" t="s">
        <v>246</v>
      </c>
      <c r="B13" s="50" t="s">
        <v>41</v>
      </c>
      <c r="C13" s="119">
        <f>'İhtiyaç Listesi'!D56</f>
        <v>3</v>
      </c>
      <c r="D13" s="120"/>
      <c r="E13" s="121" t="s">
        <v>192</v>
      </c>
      <c r="F13" s="122" t="s">
        <v>190</v>
      </c>
      <c r="G13" s="123" t="s">
        <v>193</v>
      </c>
      <c r="H13" s="123" t="s">
        <v>194</v>
      </c>
      <c r="I13" s="121"/>
    </row>
    <row r="14" spans="1:9" x14ac:dyDescent="0.25">
      <c r="A14" s="118" t="s">
        <v>247</v>
      </c>
      <c r="B14" s="50" t="s">
        <v>43</v>
      </c>
      <c r="C14" s="119">
        <f>'İhtiyaç Listesi'!D57</f>
        <v>7</v>
      </c>
      <c r="D14" s="120"/>
      <c r="E14" s="121" t="s">
        <v>192</v>
      </c>
      <c r="F14" s="122" t="s">
        <v>190</v>
      </c>
      <c r="G14" s="123" t="s">
        <v>193</v>
      </c>
      <c r="H14" s="123" t="s">
        <v>194</v>
      </c>
      <c r="I14" s="121"/>
    </row>
    <row r="15" spans="1:9" x14ac:dyDescent="0.25">
      <c r="A15" s="118" t="s">
        <v>248</v>
      </c>
      <c r="B15" s="50" t="s">
        <v>45</v>
      </c>
      <c r="C15" s="119">
        <f>'İhtiyaç Listesi'!D58</f>
        <v>3</v>
      </c>
      <c r="D15" s="120"/>
      <c r="E15" s="121" t="s">
        <v>192</v>
      </c>
      <c r="F15" s="122" t="s">
        <v>190</v>
      </c>
      <c r="G15" s="123" t="s">
        <v>193</v>
      </c>
      <c r="H15" s="123" t="s">
        <v>194</v>
      </c>
      <c r="I15" s="121"/>
    </row>
    <row r="16" spans="1:9" x14ac:dyDescent="0.25">
      <c r="A16" s="118" t="s">
        <v>249</v>
      </c>
      <c r="B16" s="43" t="s">
        <v>47</v>
      </c>
      <c r="C16" s="119">
        <f>'İhtiyaç Listesi'!D59</f>
        <v>1</v>
      </c>
      <c r="D16" s="120"/>
      <c r="E16" s="121" t="s">
        <v>192</v>
      </c>
      <c r="F16" s="122" t="s">
        <v>190</v>
      </c>
      <c r="G16" s="123" t="s">
        <v>193</v>
      </c>
      <c r="H16" s="123" t="s">
        <v>194</v>
      </c>
      <c r="I16" s="121"/>
    </row>
    <row r="17" spans="1:9" x14ac:dyDescent="0.25">
      <c r="A17" s="118" t="s">
        <v>250</v>
      </c>
      <c r="B17" s="43" t="s">
        <v>49</v>
      </c>
      <c r="C17" s="119">
        <f>'İhtiyaç Listesi'!D60</f>
        <v>6</v>
      </c>
      <c r="D17" s="120"/>
      <c r="E17" s="121" t="s">
        <v>192</v>
      </c>
      <c r="F17" s="122" t="s">
        <v>190</v>
      </c>
      <c r="G17" s="123" t="s">
        <v>193</v>
      </c>
      <c r="H17" s="123" t="s">
        <v>194</v>
      </c>
      <c r="I17" s="121"/>
    </row>
    <row r="18" spans="1:9" x14ac:dyDescent="0.25">
      <c r="A18" s="118" t="s">
        <v>251</v>
      </c>
      <c r="B18" s="43" t="s">
        <v>51</v>
      </c>
      <c r="C18" s="119">
        <f>'İhtiyaç Listesi'!D61</f>
        <v>10</v>
      </c>
      <c r="D18" s="120"/>
      <c r="E18" s="121" t="s">
        <v>192</v>
      </c>
      <c r="F18" s="122" t="s">
        <v>190</v>
      </c>
      <c r="G18" s="123" t="s">
        <v>193</v>
      </c>
      <c r="H18" s="123" t="s">
        <v>194</v>
      </c>
      <c r="I18" s="121"/>
    </row>
    <row r="19" spans="1:9" x14ac:dyDescent="0.25">
      <c r="A19" s="118" t="s">
        <v>252</v>
      </c>
      <c r="B19" s="43" t="s">
        <v>53</v>
      </c>
      <c r="C19" s="119">
        <f>'İhtiyaç Listesi'!D62</f>
        <v>40</v>
      </c>
      <c r="D19" s="120"/>
      <c r="E19" s="121" t="s">
        <v>192</v>
      </c>
      <c r="F19" s="122" t="s">
        <v>190</v>
      </c>
      <c r="G19" s="123" t="s">
        <v>193</v>
      </c>
      <c r="H19" s="123" t="s">
        <v>194</v>
      </c>
      <c r="I19" s="121"/>
    </row>
    <row r="20" spans="1:9" x14ac:dyDescent="0.25">
      <c r="A20" s="118" t="s">
        <v>253</v>
      </c>
      <c r="B20" s="43" t="s">
        <v>55</v>
      </c>
      <c r="C20" s="119">
        <f>'İhtiyaç Listesi'!D63</f>
        <v>51</v>
      </c>
      <c r="D20" s="120"/>
      <c r="E20" s="121" t="s">
        <v>192</v>
      </c>
      <c r="F20" s="122" t="s">
        <v>190</v>
      </c>
      <c r="G20" s="123" t="s">
        <v>193</v>
      </c>
      <c r="H20" s="123" t="s">
        <v>194</v>
      </c>
      <c r="I20" s="121"/>
    </row>
    <row r="21" spans="1:9" x14ac:dyDescent="0.25">
      <c r="A21" s="118" t="s">
        <v>254</v>
      </c>
      <c r="B21" s="43" t="s">
        <v>57</v>
      </c>
      <c r="C21" s="119">
        <f>'İhtiyaç Listesi'!D64</f>
        <v>1</v>
      </c>
      <c r="D21" s="120"/>
      <c r="E21" s="121" t="s">
        <v>192</v>
      </c>
      <c r="F21" s="122" t="s">
        <v>190</v>
      </c>
      <c r="G21" s="123" t="s">
        <v>193</v>
      </c>
      <c r="H21" s="123" t="s">
        <v>194</v>
      </c>
      <c r="I21" s="121"/>
    </row>
    <row r="22" spans="1:9" x14ac:dyDescent="0.25">
      <c r="A22" s="118" t="s">
        <v>255</v>
      </c>
      <c r="B22" s="43" t="s">
        <v>59</v>
      </c>
      <c r="C22" s="119">
        <f>'İhtiyaç Listesi'!D65</f>
        <v>2</v>
      </c>
      <c r="D22" s="120"/>
      <c r="E22" s="121" t="s">
        <v>192</v>
      </c>
      <c r="F22" s="122" t="s">
        <v>190</v>
      </c>
      <c r="G22" s="123" t="s">
        <v>193</v>
      </c>
      <c r="H22" s="123" t="s">
        <v>194</v>
      </c>
      <c r="I22" s="121"/>
    </row>
    <row r="23" spans="1:9" x14ac:dyDescent="0.25">
      <c r="A23" s="118" t="s">
        <v>256</v>
      </c>
      <c r="B23" s="43" t="s">
        <v>61</v>
      </c>
      <c r="C23" s="119">
        <f>'İhtiyaç Listesi'!D66</f>
        <v>9</v>
      </c>
      <c r="D23" s="120"/>
      <c r="E23" s="121" t="s">
        <v>192</v>
      </c>
      <c r="F23" s="122" t="s">
        <v>190</v>
      </c>
      <c r="G23" s="123" t="s">
        <v>193</v>
      </c>
      <c r="H23" s="123" t="s">
        <v>194</v>
      </c>
      <c r="I23" s="121"/>
    </row>
    <row r="24" spans="1:9" x14ac:dyDescent="0.25">
      <c r="A24" s="118" t="s">
        <v>257</v>
      </c>
      <c r="B24" s="43" t="s">
        <v>63</v>
      </c>
      <c r="C24" s="119">
        <f>'İhtiyaç Listesi'!D67</f>
        <v>4</v>
      </c>
      <c r="D24" s="120"/>
      <c r="E24" s="121" t="s">
        <v>192</v>
      </c>
      <c r="F24" s="122" t="s">
        <v>190</v>
      </c>
      <c r="G24" s="123" t="s">
        <v>193</v>
      </c>
      <c r="H24" s="123" t="s">
        <v>194</v>
      </c>
      <c r="I24" s="121"/>
    </row>
    <row r="25" spans="1:9" x14ac:dyDescent="0.25">
      <c r="A25" s="118" t="s">
        <v>258</v>
      </c>
      <c r="B25" s="43" t="s">
        <v>65</v>
      </c>
      <c r="C25" s="119">
        <f>'İhtiyaç Listesi'!D68</f>
        <v>1</v>
      </c>
      <c r="D25" s="120"/>
      <c r="E25" s="121" t="s">
        <v>192</v>
      </c>
      <c r="F25" s="122" t="s">
        <v>190</v>
      </c>
      <c r="G25" s="123" t="s">
        <v>193</v>
      </c>
      <c r="H25" s="123" t="s">
        <v>194</v>
      </c>
      <c r="I25" s="121"/>
    </row>
    <row r="26" spans="1:9" x14ac:dyDescent="0.25">
      <c r="A26" s="118" t="s">
        <v>259</v>
      </c>
      <c r="B26" s="43" t="s">
        <v>67</v>
      </c>
      <c r="C26" s="119">
        <f>'İhtiyaç Listesi'!D69</f>
        <v>6</v>
      </c>
      <c r="D26" s="120"/>
      <c r="E26" s="121" t="s">
        <v>192</v>
      </c>
      <c r="F26" s="122" t="s">
        <v>190</v>
      </c>
      <c r="G26" s="123" t="s">
        <v>193</v>
      </c>
      <c r="H26" s="123" t="s">
        <v>194</v>
      </c>
      <c r="I26" s="121"/>
    </row>
    <row r="27" spans="1:9" x14ac:dyDescent="0.25">
      <c r="A27" s="118" t="s">
        <v>260</v>
      </c>
      <c r="B27" s="43" t="s">
        <v>69</v>
      </c>
      <c r="C27" s="119">
        <f>'İhtiyaç Listesi'!D70</f>
        <v>96</v>
      </c>
      <c r="D27" s="120"/>
      <c r="E27" s="121" t="s">
        <v>192</v>
      </c>
      <c r="F27" s="122" t="s">
        <v>190</v>
      </c>
      <c r="G27" s="123" t="s">
        <v>193</v>
      </c>
      <c r="H27" s="123" t="s">
        <v>194</v>
      </c>
      <c r="I27" s="121"/>
    </row>
    <row r="28" spans="1:9" x14ac:dyDescent="0.25">
      <c r="A28" s="118" t="s">
        <v>261</v>
      </c>
      <c r="B28" s="43" t="s">
        <v>71</v>
      </c>
      <c r="C28" s="119">
        <f>'İhtiyaç Listesi'!D71</f>
        <v>40</v>
      </c>
      <c r="D28" s="120"/>
      <c r="E28" s="121" t="s">
        <v>192</v>
      </c>
      <c r="F28" s="122" t="s">
        <v>190</v>
      </c>
      <c r="G28" s="123" t="s">
        <v>193</v>
      </c>
      <c r="H28" s="123" t="s">
        <v>194</v>
      </c>
      <c r="I28" s="121"/>
    </row>
    <row r="29" spans="1:9" x14ac:dyDescent="0.25">
      <c r="A29" s="118" t="s">
        <v>262</v>
      </c>
      <c r="B29" s="43" t="s">
        <v>73</v>
      </c>
      <c r="C29" s="119">
        <f>'İhtiyaç Listesi'!D72</f>
        <v>26</v>
      </c>
      <c r="D29" s="120"/>
      <c r="E29" s="121" t="s">
        <v>192</v>
      </c>
      <c r="F29" s="122" t="s">
        <v>190</v>
      </c>
      <c r="G29" s="123" t="s">
        <v>193</v>
      </c>
      <c r="H29" s="123" t="s">
        <v>194</v>
      </c>
      <c r="I29" s="121"/>
    </row>
    <row r="30" spans="1:9" x14ac:dyDescent="0.25">
      <c r="A30" s="118" t="s">
        <v>263</v>
      </c>
      <c r="B30" s="43" t="s">
        <v>75</v>
      </c>
      <c r="C30" s="119">
        <f>'İhtiyaç Listesi'!D73</f>
        <v>38</v>
      </c>
      <c r="D30" s="120"/>
      <c r="E30" s="121" t="s">
        <v>192</v>
      </c>
      <c r="F30" s="122" t="s">
        <v>190</v>
      </c>
      <c r="G30" s="123" t="s">
        <v>193</v>
      </c>
      <c r="H30" s="123" t="s">
        <v>194</v>
      </c>
      <c r="I30" s="121"/>
    </row>
    <row r="31" spans="1:9" x14ac:dyDescent="0.25">
      <c r="A31" s="118" t="s">
        <v>264</v>
      </c>
      <c r="B31" s="50" t="s">
        <v>77</v>
      </c>
      <c r="C31" s="119">
        <f>'İhtiyaç Listesi'!D74</f>
        <v>13</v>
      </c>
      <c r="D31" s="120"/>
      <c r="E31" s="121" t="s">
        <v>192</v>
      </c>
      <c r="F31" s="122" t="s">
        <v>190</v>
      </c>
      <c r="G31" s="123" t="s">
        <v>193</v>
      </c>
      <c r="H31" s="123" t="s">
        <v>194</v>
      </c>
      <c r="I31" s="121"/>
    </row>
    <row r="32" spans="1:9" x14ac:dyDescent="0.25">
      <c r="A32" s="118" t="s">
        <v>265</v>
      </c>
      <c r="B32" s="50" t="s">
        <v>79</v>
      </c>
      <c r="C32" s="119">
        <f>'İhtiyaç Listesi'!D75</f>
        <v>18</v>
      </c>
      <c r="D32" s="120"/>
      <c r="E32" s="121" t="s">
        <v>192</v>
      </c>
      <c r="F32" s="122" t="s">
        <v>190</v>
      </c>
      <c r="G32" s="123" t="s">
        <v>193</v>
      </c>
      <c r="H32" s="123" t="s">
        <v>194</v>
      </c>
      <c r="I32" s="121"/>
    </row>
    <row r="33" spans="1:9" x14ac:dyDescent="0.25">
      <c r="A33" s="118" t="s">
        <v>266</v>
      </c>
      <c r="B33" s="50" t="s">
        <v>81</v>
      </c>
      <c r="C33" s="119">
        <f>'İhtiyaç Listesi'!D76</f>
        <v>31</v>
      </c>
      <c r="D33" s="120"/>
      <c r="E33" s="121" t="s">
        <v>192</v>
      </c>
      <c r="F33" s="122" t="s">
        <v>190</v>
      </c>
      <c r="G33" s="123" t="s">
        <v>193</v>
      </c>
      <c r="H33" s="123" t="s">
        <v>194</v>
      </c>
      <c r="I33" s="121"/>
    </row>
    <row r="34" spans="1:9" x14ac:dyDescent="0.25">
      <c r="A34" s="118" t="s">
        <v>267</v>
      </c>
      <c r="B34" s="50" t="s">
        <v>83</v>
      </c>
      <c r="C34" s="119">
        <f>'İhtiyaç Listesi'!D77</f>
        <v>74</v>
      </c>
      <c r="D34" s="120"/>
      <c r="E34" s="121" t="s">
        <v>192</v>
      </c>
      <c r="F34" s="122" t="s">
        <v>190</v>
      </c>
      <c r="G34" s="123" t="s">
        <v>193</v>
      </c>
      <c r="H34" s="123" t="s">
        <v>194</v>
      </c>
      <c r="I34" s="121"/>
    </row>
    <row r="35" spans="1:9" x14ac:dyDescent="0.25">
      <c r="A35" s="118" t="s">
        <v>268</v>
      </c>
      <c r="B35" s="50" t="s">
        <v>85</v>
      </c>
      <c r="C35" s="119">
        <f>'İhtiyaç Listesi'!D78</f>
        <v>2</v>
      </c>
      <c r="D35" s="120"/>
      <c r="E35" s="121" t="s">
        <v>192</v>
      </c>
      <c r="F35" s="122" t="s">
        <v>190</v>
      </c>
      <c r="G35" s="123" t="s">
        <v>193</v>
      </c>
      <c r="H35" s="123" t="s">
        <v>194</v>
      </c>
      <c r="I35" s="121"/>
    </row>
    <row r="36" spans="1:9" x14ac:dyDescent="0.25">
      <c r="A36" s="118" t="s">
        <v>269</v>
      </c>
      <c r="B36" s="50" t="s">
        <v>87</v>
      </c>
      <c r="C36" s="119">
        <f>'İhtiyaç Listesi'!D79</f>
        <v>9</v>
      </c>
      <c r="D36" s="120"/>
      <c r="E36" s="121" t="s">
        <v>192</v>
      </c>
      <c r="F36" s="122" t="s">
        <v>190</v>
      </c>
      <c r="G36" s="123" t="s">
        <v>193</v>
      </c>
      <c r="H36" s="123" t="s">
        <v>194</v>
      </c>
      <c r="I36" s="121"/>
    </row>
    <row r="37" spans="1:9" x14ac:dyDescent="0.25">
      <c r="A37" s="118" t="s">
        <v>270</v>
      </c>
      <c r="B37" s="56" t="s">
        <v>224</v>
      </c>
      <c r="C37" s="119">
        <f>'İhtiyaç Listesi'!D80</f>
        <v>48</v>
      </c>
      <c r="D37" s="120"/>
      <c r="E37" s="121" t="s">
        <v>192</v>
      </c>
      <c r="F37" s="122" t="s">
        <v>190</v>
      </c>
      <c r="G37" s="123" t="s">
        <v>193</v>
      </c>
      <c r="H37" s="123" t="s">
        <v>194</v>
      </c>
      <c r="I37" s="121"/>
    </row>
    <row r="38" spans="1:9" x14ac:dyDescent="0.25">
      <c r="A38" s="118" t="s">
        <v>271</v>
      </c>
      <c r="B38" s="43" t="s">
        <v>91</v>
      </c>
      <c r="C38" s="119">
        <f>'İhtiyaç Listesi'!D81</f>
        <v>30</v>
      </c>
      <c r="D38" s="120"/>
      <c r="E38" s="121" t="s">
        <v>192</v>
      </c>
      <c r="F38" s="122" t="s">
        <v>190</v>
      </c>
      <c r="G38" s="123" t="s">
        <v>193</v>
      </c>
      <c r="H38" s="123" t="s">
        <v>194</v>
      </c>
      <c r="I38" s="121"/>
    </row>
    <row r="39" spans="1:9" x14ac:dyDescent="0.25">
      <c r="A39" s="118" t="s">
        <v>272</v>
      </c>
      <c r="B39" s="43" t="s">
        <v>93</v>
      </c>
      <c r="C39" s="119">
        <f>'İhtiyaç Listesi'!D82</f>
        <v>30</v>
      </c>
      <c r="D39" s="120"/>
      <c r="E39" s="121" t="s">
        <v>192</v>
      </c>
      <c r="F39" s="122" t="s">
        <v>190</v>
      </c>
      <c r="G39" s="123" t="s">
        <v>193</v>
      </c>
      <c r="H39" s="123" t="s">
        <v>194</v>
      </c>
      <c r="I39" s="121"/>
    </row>
    <row r="40" spans="1:9" x14ac:dyDescent="0.25">
      <c r="A40" s="118" t="s">
        <v>273</v>
      </c>
      <c r="B40" s="43" t="s">
        <v>156</v>
      </c>
      <c r="C40" s="119">
        <f>'İhtiyaç Listesi'!D83</f>
        <v>744</v>
      </c>
      <c r="D40" s="120"/>
      <c r="E40" s="121" t="s">
        <v>192</v>
      </c>
      <c r="F40" s="122" t="s">
        <v>190</v>
      </c>
      <c r="G40" s="123" t="s">
        <v>193</v>
      </c>
      <c r="H40" s="123" t="s">
        <v>194</v>
      </c>
      <c r="I40" s="121"/>
    </row>
    <row r="41" spans="1:9" x14ac:dyDescent="0.25">
      <c r="A41" s="118" t="s">
        <v>274</v>
      </c>
      <c r="B41" s="56" t="s">
        <v>97</v>
      </c>
      <c r="C41" s="119">
        <f>'İhtiyaç Listesi'!D84</f>
        <v>1</v>
      </c>
      <c r="D41" s="120"/>
      <c r="E41" s="121" t="s">
        <v>192</v>
      </c>
      <c r="F41" s="122" t="s">
        <v>190</v>
      </c>
      <c r="G41" s="123" t="s">
        <v>193</v>
      </c>
      <c r="H41" s="123" t="s">
        <v>194</v>
      </c>
      <c r="I41" s="121"/>
    </row>
    <row r="42" spans="1:9" x14ac:dyDescent="0.25">
      <c r="A42" s="118" t="s">
        <v>275</v>
      </c>
      <c r="B42" s="43" t="s">
        <v>99</v>
      </c>
      <c r="C42" s="119">
        <f>'İhtiyaç Listesi'!D85</f>
        <v>1</v>
      </c>
      <c r="D42" s="120"/>
      <c r="E42" s="121" t="s">
        <v>192</v>
      </c>
      <c r="F42" s="122" t="s">
        <v>190</v>
      </c>
      <c r="G42" s="123" t="s">
        <v>193</v>
      </c>
      <c r="H42" s="123" t="s">
        <v>194</v>
      </c>
      <c r="I42" s="121"/>
    </row>
    <row r="43" spans="1:9" x14ac:dyDescent="0.25">
      <c r="A43" s="118" t="s">
        <v>276</v>
      </c>
      <c r="B43" s="43" t="s">
        <v>101</v>
      </c>
      <c r="C43" s="119">
        <f>'İhtiyaç Listesi'!D86</f>
        <v>49</v>
      </c>
      <c r="D43" s="120"/>
      <c r="E43" s="121" t="s">
        <v>192</v>
      </c>
      <c r="F43" s="122" t="s">
        <v>190</v>
      </c>
      <c r="G43" s="123" t="s">
        <v>193</v>
      </c>
      <c r="H43" s="123" t="s">
        <v>194</v>
      </c>
      <c r="I43" s="121"/>
    </row>
    <row r="44" spans="1:9" x14ac:dyDescent="0.25">
      <c r="A44" s="118" t="s">
        <v>277</v>
      </c>
      <c r="B44" s="43" t="s">
        <v>103</v>
      </c>
      <c r="C44" s="119">
        <f>'İhtiyaç Listesi'!D87</f>
        <v>8</v>
      </c>
      <c r="D44" s="120"/>
      <c r="E44" s="121" t="s">
        <v>192</v>
      </c>
      <c r="F44" s="122" t="s">
        <v>190</v>
      </c>
      <c r="G44" s="123" t="s">
        <v>193</v>
      </c>
      <c r="H44" s="123" t="s">
        <v>194</v>
      </c>
      <c r="I44" s="121"/>
    </row>
    <row r="45" spans="1:9" x14ac:dyDescent="0.25">
      <c r="A45" s="118" t="s">
        <v>278</v>
      </c>
      <c r="B45" s="56" t="s">
        <v>105</v>
      </c>
      <c r="C45" s="119">
        <f>'İhtiyaç Listesi'!D88</f>
        <v>44</v>
      </c>
      <c r="D45" s="120"/>
      <c r="E45" s="121" t="s">
        <v>192</v>
      </c>
      <c r="F45" s="122" t="s">
        <v>190</v>
      </c>
      <c r="G45" s="123" t="s">
        <v>193</v>
      </c>
      <c r="H45" s="123" t="s">
        <v>194</v>
      </c>
      <c r="I45" s="121"/>
    </row>
    <row r="46" spans="1:9" x14ac:dyDescent="0.25">
      <c r="A46" s="118" t="s">
        <v>279</v>
      </c>
      <c r="B46" s="43" t="s">
        <v>107</v>
      </c>
      <c r="C46" s="119">
        <f>'İhtiyaç Listesi'!D89</f>
        <v>48</v>
      </c>
      <c r="D46" s="120"/>
      <c r="E46" s="121" t="s">
        <v>192</v>
      </c>
      <c r="F46" s="122" t="s">
        <v>190</v>
      </c>
      <c r="G46" s="123" t="s">
        <v>193</v>
      </c>
      <c r="H46" s="123" t="s">
        <v>194</v>
      </c>
      <c r="I46" s="121"/>
    </row>
    <row r="47" spans="1:9" x14ac:dyDescent="0.25">
      <c r="A47" s="118" t="s">
        <v>280</v>
      </c>
      <c r="B47" s="56" t="s">
        <v>109</v>
      </c>
      <c r="C47" s="119">
        <f>'İhtiyaç Listesi'!D90</f>
        <v>4</v>
      </c>
      <c r="D47" s="120"/>
      <c r="E47" s="121" t="s">
        <v>192</v>
      </c>
      <c r="F47" s="122" t="s">
        <v>190</v>
      </c>
      <c r="G47" s="123" t="s">
        <v>193</v>
      </c>
      <c r="H47" s="123" t="s">
        <v>194</v>
      </c>
      <c r="I47" s="121"/>
    </row>
    <row r="48" spans="1:9" x14ac:dyDescent="0.25">
      <c r="A48" s="118" t="s">
        <v>281</v>
      </c>
      <c r="B48" s="58" t="s">
        <v>111</v>
      </c>
      <c r="C48" s="119">
        <f>'İhtiyaç Listesi'!D91</f>
        <v>530</v>
      </c>
      <c r="D48" s="120"/>
      <c r="E48" s="121" t="s">
        <v>236</v>
      </c>
      <c r="F48" s="122" t="s">
        <v>190</v>
      </c>
      <c r="G48" s="123" t="s">
        <v>193</v>
      </c>
      <c r="H48" s="123" t="s">
        <v>194</v>
      </c>
      <c r="I48" s="121"/>
    </row>
    <row r="49" spans="1:9" x14ac:dyDescent="0.25">
      <c r="A49" s="118" t="s">
        <v>282</v>
      </c>
      <c r="B49" s="60" t="s">
        <v>113</v>
      </c>
      <c r="C49" s="119">
        <f>'İhtiyaç Listesi'!D92</f>
        <v>72</v>
      </c>
      <c r="D49" s="120"/>
      <c r="E49" s="121" t="s">
        <v>192</v>
      </c>
      <c r="F49" s="122" t="s">
        <v>190</v>
      </c>
      <c r="G49" s="123" t="s">
        <v>193</v>
      </c>
      <c r="H49" s="123" t="s">
        <v>194</v>
      </c>
      <c r="I49" s="121"/>
    </row>
    <row r="50" spans="1:9" x14ac:dyDescent="0.25">
      <c r="A50" s="118" t="s">
        <v>283</v>
      </c>
      <c r="B50" s="124" t="s">
        <v>115</v>
      </c>
      <c r="C50" s="119">
        <f>'İhtiyaç Listesi'!D93</f>
        <v>100</v>
      </c>
      <c r="D50" s="120"/>
      <c r="E50" s="71" t="s">
        <v>192</v>
      </c>
      <c r="F50" s="122" t="s">
        <v>190</v>
      </c>
      <c r="G50" s="123" t="s">
        <v>193</v>
      </c>
      <c r="H50" s="123" t="s">
        <v>194</v>
      </c>
      <c r="I50" s="71"/>
    </row>
  </sheetData>
  <mergeCells count="59"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G6:G7"/>
    <mergeCell ref="H6:H7"/>
    <mergeCell ref="I6:I7"/>
    <mergeCell ref="C8:D8"/>
    <mergeCell ref="C9:D9"/>
    <mergeCell ref="C10:D10"/>
    <mergeCell ref="C5:D5"/>
    <mergeCell ref="A6:A7"/>
    <mergeCell ref="B6:B7"/>
    <mergeCell ref="C6:D7"/>
    <mergeCell ref="E6:E7"/>
    <mergeCell ref="F6:F7"/>
    <mergeCell ref="A1:I1"/>
    <mergeCell ref="A2:A4"/>
    <mergeCell ref="B2:B4"/>
    <mergeCell ref="C2:D4"/>
    <mergeCell ref="E2:E4"/>
    <mergeCell ref="F2:F4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Fiyat Teklif Çizelgesi</vt:lpstr>
      <vt:lpstr>İhtiyaç Listesi</vt:lpstr>
      <vt:lpstr>24 O.O Teslimat Programı</vt:lpstr>
      <vt:lpstr>24 LİSE Teslimat Programı </vt:lpstr>
      <vt:lpstr>'Fiyat Teklif Çizelgesi'!Yazdırma_Alanı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AKTAS</dc:creator>
  <cp:lastModifiedBy>Hulya AKTAS</cp:lastModifiedBy>
  <dcterms:created xsi:type="dcterms:W3CDTF">2024-04-26T11:33:19Z</dcterms:created>
  <dcterms:modified xsi:type="dcterms:W3CDTF">2024-04-26T11:34:03Z</dcterms:modified>
</cp:coreProperties>
</file>